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slavova\Documents\ПОЛСКА-БОРСА\QUARTERS\RЕADY-Q4-2022\posted\"/>
    </mc:Choice>
  </mc:AlternateContent>
  <bookViews>
    <workbookView xWindow="0" yWindow="0" windowWidth="28800" windowHeight="11835"/>
  </bookViews>
  <sheets>
    <sheet name=" Sheet 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0" i="1" l="1"/>
  <c r="H132" i="1" s="1"/>
  <c r="H133" i="1" s="1"/>
  <c r="G130" i="1"/>
  <c r="G132" i="1" s="1"/>
  <c r="G133" i="1" s="1"/>
  <c r="F130" i="1"/>
  <c r="F132" i="1" s="1"/>
  <c r="F133" i="1" s="1"/>
  <c r="E130" i="1"/>
  <c r="E132" i="1" s="1"/>
  <c r="E133" i="1" s="1"/>
  <c r="D130" i="1"/>
  <c r="D132" i="1" s="1"/>
  <c r="D133" i="1" s="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1" i="1"/>
  <c r="I30" i="1"/>
  <c r="I29" i="1"/>
  <c r="I28" i="1"/>
  <c r="I27" i="1"/>
  <c r="I26" i="1"/>
  <c r="I25" i="1"/>
  <c r="I24" i="1"/>
  <c r="I23" i="1"/>
  <c r="I22" i="1"/>
  <c r="I21" i="1"/>
  <c r="I20" i="1"/>
  <c r="I19" i="1"/>
  <c r="I18" i="1"/>
  <c r="I17" i="1"/>
  <c r="I16" i="1"/>
  <c r="I15" i="1"/>
  <c r="I14" i="1"/>
  <c r="I13" i="1"/>
  <c r="I12" i="1"/>
  <c r="I11" i="1"/>
  <c r="I10" i="1"/>
  <c r="I9" i="1"/>
  <c r="I8" i="1"/>
  <c r="I7" i="1"/>
  <c r="I6" i="1"/>
  <c r="I5" i="1"/>
  <c r="I4" i="1"/>
  <c r="I3" i="1"/>
  <c r="I130" i="1" l="1"/>
  <c r="I132" i="1" s="1"/>
  <c r="I133" i="1" s="1"/>
</calcChain>
</file>

<file path=xl/sharedStrings.xml><?xml version="1.0" encoding="utf-8"?>
<sst xmlns="http://schemas.openxmlformats.org/spreadsheetml/2006/main" count="439" uniqueCount="177">
  <si>
    <t>Reference for the owned commercial real estate (TNI)* from DSIC with the name INTERCAPITAL PROPERTY DEVELOPMENT REIT, for the period from 1.10.2022 to 31.12.2022</t>
  </si>
  <si>
    <t>Commercial real estate (CRI)</t>
  </si>
  <si>
    <t>Place of TNI***</t>
  </si>
  <si>
    <t>Type of TNI**</t>
  </si>
  <si>
    <t>Area in sq.m.</t>
  </si>
  <si>
    <r>
      <t>Reporting value at the beginning of the period</t>
    </r>
    <r>
      <rPr>
        <b/>
        <sz val="11"/>
        <rFont val="Times New Roman"/>
        <family val="1"/>
        <charset val="204"/>
      </rPr>
      <t xml:space="preserve"> in BGN thousand</t>
    </r>
  </si>
  <si>
    <t>Reporting value of those received during the period in BGN thousand.</t>
  </si>
  <si>
    <t>Depreciation (charged/written off) in BGN thousand</t>
  </si>
  <si>
    <t>Revaluation (increase/decrease) in thousand BGN</t>
  </si>
  <si>
    <t>Balance sheet value of the owned TNI as of 31.12.2021 in thousand BGN</t>
  </si>
  <si>
    <t>SHOP C1</t>
  </si>
  <si>
    <t>1.Local prime location</t>
  </si>
  <si>
    <t>2. Commercial objects</t>
  </si>
  <si>
    <t>MANICURE AND PEDICURE SALON</t>
  </si>
  <si>
    <t>22.98</t>
  </si>
  <si>
    <t>SHOP C3</t>
  </si>
  <si>
    <t>38.17</t>
  </si>
  <si>
    <t>A HAIR-DRESSING SALON</t>
  </si>
  <si>
    <t>JADOO STORE</t>
  </si>
  <si>
    <t>33.59</t>
  </si>
  <si>
    <t>SHOP C6</t>
  </si>
  <si>
    <t>22.54</t>
  </si>
  <si>
    <t>SHOP C7</t>
  </si>
  <si>
    <t>22.56</t>
  </si>
  <si>
    <t>WATER BAR</t>
  </si>
  <si>
    <t>CAFE C10</t>
  </si>
  <si>
    <t>65.39</t>
  </si>
  <si>
    <t>RESTAURANT C11</t>
  </si>
  <si>
    <t>215.89</t>
  </si>
  <si>
    <t>COSMETIC STUDIO M2-1</t>
  </si>
  <si>
    <t>244.61</t>
  </si>
  <si>
    <t>BANK</t>
  </si>
  <si>
    <t>247.8</t>
  </si>
  <si>
    <t>WAREHOUSE 22-S1</t>
  </si>
  <si>
    <t>34.85</t>
  </si>
  <si>
    <t>WAREHOUSE 22-S2</t>
  </si>
  <si>
    <t>25.64</t>
  </si>
  <si>
    <t>CASH BOX 23-S3</t>
  </si>
  <si>
    <t>1. Offices</t>
  </si>
  <si>
    <t>WAREHOUSE 24-S4</t>
  </si>
  <si>
    <t>32.12</t>
  </si>
  <si>
    <t>WAREHOUSE 24-S5</t>
  </si>
  <si>
    <t>WAREHOUSE 24-S6</t>
  </si>
  <si>
    <t>WAREHOUSE 24-S7</t>
  </si>
  <si>
    <t>75.88</t>
  </si>
  <si>
    <t>TOILET</t>
  </si>
  <si>
    <t>5. Others</t>
  </si>
  <si>
    <t>ARCHITECTURAL ELEMENTS</t>
  </si>
  <si>
    <t>567.39</t>
  </si>
  <si>
    <t>RESTAURANT</t>
  </si>
  <si>
    <t>1100.1</t>
  </si>
  <si>
    <t>CONFERENCE CENTER</t>
  </si>
  <si>
    <t>2006.87</t>
  </si>
  <si>
    <t>PARKING</t>
  </si>
  <si>
    <t>974.18</t>
  </si>
  <si>
    <t>WAREHOUSES</t>
  </si>
  <si>
    <t>510.08</t>
  </si>
  <si>
    <t>TECHNICAL ROOM</t>
  </si>
  <si>
    <t>60.84</t>
  </si>
  <si>
    <t>338.42</t>
  </si>
  <si>
    <t>COMMON AREAS</t>
  </si>
  <si>
    <t>SHOP C14</t>
  </si>
  <si>
    <t>apartment 1-1</t>
  </si>
  <si>
    <t>4. Residential properties</t>
  </si>
  <si>
    <t>apartment 1-10</t>
  </si>
  <si>
    <t>apartment 1-11</t>
  </si>
  <si>
    <t>apartment 1-4</t>
  </si>
  <si>
    <t>apartment 11-5-2</t>
  </si>
  <si>
    <t>apartment 13-2</t>
  </si>
  <si>
    <t>apartment 13-4</t>
  </si>
  <si>
    <t>apartment 13-S2</t>
  </si>
  <si>
    <t>apartment 14-1</t>
  </si>
  <si>
    <t>apartment 14-2</t>
  </si>
  <si>
    <t>apartment 15-1</t>
  </si>
  <si>
    <t>apartment 15-S1</t>
  </si>
  <si>
    <t>apartment 16-1</t>
  </si>
  <si>
    <t>apartment 16-2</t>
  </si>
  <si>
    <t>apartment 17-S1</t>
  </si>
  <si>
    <t>apartment 18-1</t>
  </si>
  <si>
    <t>apartment 18-3</t>
  </si>
  <si>
    <t>apartment 19-1</t>
  </si>
  <si>
    <t>apartment 19-2</t>
  </si>
  <si>
    <t>apartment 2-6</t>
  </si>
  <si>
    <t>apartment 2-7</t>
  </si>
  <si>
    <t>apartment 20-S1</t>
  </si>
  <si>
    <t>apartment 21-3</t>
  </si>
  <si>
    <t>apartment 22-1</t>
  </si>
  <si>
    <t>apartment 23-2</t>
  </si>
  <si>
    <t>apartment 23-3</t>
  </si>
  <si>
    <t>apartment 3-4</t>
  </si>
  <si>
    <t>apartment 36-11</t>
  </si>
  <si>
    <t>apartment 4-1</t>
  </si>
  <si>
    <t>apartment 4-10</t>
  </si>
  <si>
    <t>apartment 6-2</t>
  </si>
  <si>
    <t>apartment 7-8</t>
  </si>
  <si>
    <t>apartment 8-3-2</t>
  </si>
  <si>
    <t>apartment 9-2</t>
  </si>
  <si>
    <t>apartment 24-2</t>
  </si>
  <si>
    <t>apartment 27-3</t>
  </si>
  <si>
    <t>apartment 30-20</t>
  </si>
  <si>
    <t>office 30-22</t>
  </si>
  <si>
    <t>apartment 30-6</t>
  </si>
  <si>
    <t>apartment 30-8</t>
  </si>
  <si>
    <t>apartment 31-27</t>
  </si>
  <si>
    <t>apartment 31-38</t>
  </si>
  <si>
    <t>apartment 32-10</t>
  </si>
  <si>
    <t>apartment 32-11</t>
  </si>
  <si>
    <t>apartment 32-12</t>
  </si>
  <si>
    <t>apartment 32-13</t>
  </si>
  <si>
    <t>apartment 32-28</t>
  </si>
  <si>
    <t>apartment 32-48</t>
  </si>
  <si>
    <t>apartment 32-55</t>
  </si>
  <si>
    <t>apartment 32-74</t>
  </si>
  <si>
    <t>apartment 33-13</t>
  </si>
  <si>
    <t>apartment 33-22</t>
  </si>
  <si>
    <t>apartment 33-44</t>
  </si>
  <si>
    <t>apartment 33-60</t>
  </si>
  <si>
    <t>apartment 34-10</t>
  </si>
  <si>
    <t>apartment 34-11</t>
  </si>
  <si>
    <t>apartment 34-12</t>
  </si>
  <si>
    <t>apartment 34-13</t>
  </si>
  <si>
    <t>apartment 34-4</t>
  </si>
  <si>
    <t>apartment 34-8</t>
  </si>
  <si>
    <t>apartment 35-1</t>
  </si>
  <si>
    <t>apartment 35-15</t>
  </si>
  <si>
    <t>apartment 35-2</t>
  </si>
  <si>
    <t>apartment 35-5</t>
  </si>
  <si>
    <t>apartment 35-6</t>
  </si>
  <si>
    <t>apartment 35-9</t>
  </si>
  <si>
    <t>studio 36-13</t>
  </si>
  <si>
    <t>apartment 36-19</t>
  </si>
  <si>
    <t>apartment 36-25</t>
  </si>
  <si>
    <t>apartment 36-26</t>
  </si>
  <si>
    <t>apartment 36-6</t>
  </si>
  <si>
    <t>apartment 37-1</t>
  </si>
  <si>
    <t>apartment 37-11</t>
  </si>
  <si>
    <t>apartment 37-14</t>
  </si>
  <si>
    <t>apartment 37-8</t>
  </si>
  <si>
    <t>apartment 38-1</t>
  </si>
  <si>
    <t>apartment 38-10</t>
  </si>
  <si>
    <t>apartment 38-11</t>
  </si>
  <si>
    <t>apartment 38-12</t>
  </si>
  <si>
    <t>apartment 38-13</t>
  </si>
  <si>
    <t>apartment 38-14</t>
  </si>
  <si>
    <t>apartment 38-15</t>
  </si>
  <si>
    <t>apartment 38-16</t>
  </si>
  <si>
    <t>apartment 38-17</t>
  </si>
  <si>
    <t>apartment 38-18</t>
  </si>
  <si>
    <t>apartment 38-19</t>
  </si>
  <si>
    <t>apartment 38-2</t>
  </si>
  <si>
    <t>apartment 38-20</t>
  </si>
  <si>
    <t>apartment 38-21</t>
  </si>
  <si>
    <t>apartment 38-3</t>
  </si>
  <si>
    <t>apartment 38-4</t>
  </si>
  <si>
    <t>apartment 38-5</t>
  </si>
  <si>
    <t>apartment 38-6</t>
  </si>
  <si>
    <t>apartment 38-7</t>
  </si>
  <si>
    <t>apartment 38-8</t>
  </si>
  <si>
    <t>apartment 38-9</t>
  </si>
  <si>
    <t>COMMON PREMISES ZONE 2</t>
  </si>
  <si>
    <t>TOTAL VALUE</t>
  </si>
  <si>
    <r>
      <t xml:space="preserve"> TNI 1 owned by</t>
    </r>
    <r>
      <rPr>
        <sz val="11"/>
        <color indexed="30"/>
        <rFont val="Times New Roman"/>
        <family val="1"/>
        <charset val="204"/>
      </rPr>
      <t xml:space="preserve"> specialized company</t>
    </r>
    <r>
      <rPr>
        <sz val="11"/>
        <rFont val="Times New Roman"/>
        <family val="1"/>
        <charset val="204"/>
      </rPr>
      <t xml:space="preserve"> with the name INTERCAPITAL PROPERTY DEVELOPMENT REIT, EIK 131397743</t>
    </r>
  </si>
  <si>
    <t>Date of preparation:</t>
  </si>
  <si>
    <t>Prepared the reference:</t>
  </si>
  <si>
    <t>Notes:</t>
  </si>
  <si>
    <t>*TNI is an immovable property, a source of income that exists or is under development, including rental housing or real estate used by the owners of the properties for their business, regardless of whether they are existing or under construction **"Type of property " refers to the main type of use of the commercial property. For TNI indicators, this distribution should include the following categories, which are selected from drop-down menus: a) residential, e.g. multi-household buildings; b) commercial objects, e.g. hotels, restaurants, shopping centers; c) offices, e.g. properties that are primarily used as professional or business offices; d) industrial, e.g. properties that are used for production, distribution and logistics; e) other types of commercial properties *** The location of the property is divided into local primary location, local secondary location and foreign, which is selected from drop-down menus. Prime is generally considered to be the best location in a given market, which is reflected in rental yields. For office buildings, this may be the central location in a large city. For commercial buildings, this may refer to a pedestrianized city center or a centrally located shopping mall. For logistics buildings, this may refer to a location where the necessary infrastructure and services are in place and which has excellent access to transport networks. The determination of primary and secondary location is made on the basis of expert assessment. For example, a larger city can be considered as a primary location, and small towns as secondary, taking into account the purpose of the property.</t>
  </si>
  <si>
    <t>Notes:</t>
  </si>
  <si>
    <t>1. In case it is necessary to supplement the tables, additional lines are inserted.</t>
  </si>
  <si>
    <t>2. In the case of a decrease in value, a "-" sign is used for revaluations</t>
  </si>
  <si>
    <t xml:space="preserve"> (ESRB/2019/3) (https://www.esrb.europa.eu/pub/pdf/recommendations/esrb.recommendation190819_ESRB_2019-3~6690e1fbd3.bg.pdf)</t>
  </si>
  <si>
    <t>2. Local secondary location</t>
  </si>
  <si>
    <t>3. Foreign Location</t>
  </si>
  <si>
    <t>3. Industrial properties</t>
  </si>
  <si>
    <t xml:space="preserve">3. The statement shall be submitted for each quarter and at the end of each year, together with the quarterly/annual statements/notifications, </t>
  </si>
  <si>
    <t>the data being given cumulatively from the year.</t>
  </si>
  <si>
    <t xml:space="preserve">4. The references are related to the implementation of Recommendations C and D of the Recommendation of the European Council </t>
  </si>
  <si>
    <t>on Systemic Risk of March 21,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</si>
</sst>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л_в_._-;\-* #,##0.00\ _л_в_._-;_-* &quot;-&quot;??\ _л_в_._-;_-@_-"/>
    <numFmt numFmtId="164" formatCode="#,##0_ ;\-#,##0\ "/>
  </numFmts>
  <fonts count="9" x14ac:knownFonts="1">
    <font>
      <sz val="11"/>
      <color theme="1"/>
      <name val="Calibri"/>
      <family val="2"/>
      <charset val="204"/>
      <scheme val="minor"/>
    </font>
    <font>
      <sz val="11"/>
      <color theme="1"/>
      <name val="Calibri"/>
      <family val="2"/>
      <charset val="204"/>
      <scheme val="minor"/>
    </font>
    <font>
      <sz val="11"/>
      <color theme="1"/>
      <name val="Times New Roman"/>
      <family val="1"/>
      <charset val="204"/>
    </font>
    <font>
      <b/>
      <sz val="11"/>
      <name val="Times New Roman"/>
      <family val="1"/>
      <charset val="204"/>
    </font>
    <font>
      <sz val="11"/>
      <name val="Times New Roman"/>
      <family val="1"/>
      <charset val="204"/>
    </font>
    <font>
      <b/>
      <sz val="11"/>
      <color theme="1"/>
      <name val="Times New Roman"/>
      <family val="1"/>
      <charset val="204"/>
    </font>
    <font>
      <b/>
      <u/>
      <sz val="11"/>
      <name val="Times New Roman"/>
      <family val="1"/>
      <charset val="204"/>
    </font>
    <font>
      <sz val="11"/>
      <color indexed="30"/>
      <name val="Times New Roman"/>
      <family val="1"/>
      <charset val="204"/>
    </font>
    <font>
      <u/>
      <sz val="11"/>
      <color rgb="FFFF0000"/>
      <name val="Times New Roman"/>
      <family val="1"/>
      <charset val="204"/>
    </font>
  </fonts>
  <fills count="3">
    <fill>
      <patternFill patternType="none"/>
    </fill>
    <fill>
      <patternFill patternType="gray125"/>
    </fill>
    <fill>
      <patternFill patternType="solid">
        <fgColor rgb="FF00B0F0"/>
        <bgColor indexed="64"/>
      </patternFill>
    </fill>
  </fills>
  <borders count="2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71">
    <xf numFmtId="0" fontId="0" fillId="0" borderId="0" xfId="0"/>
    <xf numFmtId="0" fontId="2" fillId="0" borderId="1" xfId="0" applyFont="1" applyBorder="1" applyAlignment="1">
      <alignment vertical="center"/>
    </xf>
    <xf numFmtId="0" fontId="2" fillId="0" borderId="0" xfId="0" applyFont="1" applyAlignment="1">
      <alignment vertical="center"/>
    </xf>
    <xf numFmtId="0" fontId="4"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43" fontId="3" fillId="0" borderId="7" xfId="1" applyFont="1" applyFill="1" applyBorder="1" applyAlignment="1">
      <alignment horizontal="left" vertical="center" wrapText="1"/>
    </xf>
    <xf numFmtId="0" fontId="3" fillId="0" borderId="8" xfId="0" applyFont="1" applyFill="1" applyBorder="1" applyAlignment="1">
      <alignment horizontal="center" vertical="center" wrapText="1"/>
    </xf>
    <xf numFmtId="43" fontId="3" fillId="0" borderId="9" xfId="1"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Fill="1" applyBorder="1" applyAlignment="1">
      <alignment horizontal="left" vertical="center" wrapText="1"/>
    </xf>
    <xf numFmtId="4" fontId="4" fillId="0" borderId="11" xfId="0" applyNumberFormat="1" applyFont="1" applyFill="1" applyBorder="1" applyAlignment="1">
      <alignment horizontal="right" vertical="center" wrapText="1"/>
    </xf>
    <xf numFmtId="1" fontId="4" fillId="0" borderId="11" xfId="0" applyNumberFormat="1" applyFont="1" applyFill="1" applyBorder="1" applyAlignment="1">
      <alignment horizontal="right" vertical="center" wrapText="1"/>
    </xf>
    <xf numFmtId="0" fontId="2" fillId="0" borderId="10" xfId="0" applyFont="1" applyBorder="1" applyAlignment="1">
      <alignment vertical="center"/>
    </xf>
    <xf numFmtId="4" fontId="4" fillId="0" borderId="11" xfId="0" applyNumberFormat="1" applyFont="1" applyBorder="1" applyAlignment="1">
      <alignment horizontal="right" vertical="center" wrapText="1"/>
    </xf>
    <xf numFmtId="1" fontId="2" fillId="0" borderId="11" xfId="0" applyNumberFormat="1" applyFont="1" applyBorder="1" applyAlignment="1">
      <alignment horizontal="right" vertical="center"/>
    </xf>
    <xf numFmtId="1" fontId="3" fillId="0" borderId="11" xfId="0" applyNumberFormat="1" applyFont="1" applyFill="1" applyBorder="1" applyAlignment="1">
      <alignment horizontal="right" vertical="center" wrapText="1"/>
    </xf>
    <xf numFmtId="0" fontId="2" fillId="0" borderId="14" xfId="0" applyFont="1" applyBorder="1" applyAlignment="1">
      <alignment vertical="center"/>
    </xf>
    <xf numFmtId="0" fontId="5" fillId="0" borderId="15" xfId="0" applyFont="1" applyBorder="1" applyAlignment="1">
      <alignment vertical="center"/>
    </xf>
    <xf numFmtId="0" fontId="6" fillId="0" borderId="15" xfId="0" applyFont="1" applyFill="1" applyBorder="1" applyAlignment="1">
      <alignment horizontal="left" vertical="center" wrapText="1"/>
    </xf>
    <xf numFmtId="4" fontId="3" fillId="0" borderId="16" xfId="0" applyNumberFormat="1" applyFont="1" applyBorder="1" applyAlignment="1">
      <alignment horizontal="right" vertical="center" wrapText="1"/>
    </xf>
    <xf numFmtId="1" fontId="3" fillId="0" borderId="16" xfId="0" applyNumberFormat="1" applyFont="1" applyBorder="1" applyAlignment="1">
      <alignment horizontal="right" vertical="center" wrapText="1"/>
    </xf>
    <xf numFmtId="0" fontId="2" fillId="2" borderId="0" xfId="0" applyFont="1" applyFill="1" applyBorder="1" applyAlignment="1">
      <alignment vertical="center"/>
    </xf>
    <xf numFmtId="0" fontId="5" fillId="2" borderId="0" xfId="0" applyFont="1" applyFill="1" applyBorder="1" applyAlignment="1">
      <alignment vertical="center"/>
    </xf>
    <xf numFmtId="0" fontId="6" fillId="2" borderId="0" xfId="0" applyFont="1" applyFill="1" applyBorder="1" applyAlignment="1">
      <alignment horizontal="left" vertical="center" wrapText="1"/>
    </xf>
    <xf numFmtId="4" fontId="3" fillId="2" borderId="0" xfId="0" applyNumberFormat="1" applyFont="1" applyFill="1" applyBorder="1" applyAlignment="1">
      <alignment horizontal="left" vertical="center" wrapText="1"/>
    </xf>
    <xf numFmtId="43" fontId="4" fillId="2" borderId="0" xfId="1" applyFont="1" applyFill="1" applyBorder="1" applyAlignment="1">
      <alignment horizontal="left" vertical="center" wrapText="1"/>
    </xf>
    <xf numFmtId="1" fontId="4" fillId="2" borderId="0" xfId="0" applyNumberFormat="1" applyFont="1" applyFill="1" applyBorder="1" applyAlignment="1">
      <alignment horizontal="center" vertical="center" wrapText="1"/>
    </xf>
    <xf numFmtId="0" fontId="2" fillId="0" borderId="0" xfId="0" applyFont="1"/>
    <xf numFmtId="0" fontId="2" fillId="0" borderId="0" xfId="0" applyFont="1" applyBorder="1" applyAlignment="1">
      <alignment vertical="center"/>
    </xf>
    <xf numFmtId="0" fontId="5" fillId="0" borderId="0" xfId="0" applyFont="1" applyBorder="1" applyAlignment="1">
      <alignment vertical="center"/>
    </xf>
    <xf numFmtId="0" fontId="6" fillId="0" borderId="0" xfId="0" applyFont="1" applyFill="1" applyBorder="1" applyAlignment="1">
      <alignment horizontal="left" vertical="center" wrapText="1"/>
    </xf>
    <xf numFmtId="4" fontId="3" fillId="0" borderId="0" xfId="0" applyNumberFormat="1" applyFont="1" applyBorder="1" applyAlignment="1">
      <alignment horizontal="right" vertical="center" wrapText="1"/>
    </xf>
    <xf numFmtId="43" fontId="3" fillId="0" borderId="0" xfId="1" applyFont="1" applyBorder="1" applyAlignment="1">
      <alignment horizontal="left" vertical="center" wrapText="1"/>
    </xf>
    <xf numFmtId="1" fontId="3" fillId="0" borderId="0" xfId="0" applyNumberFormat="1" applyFont="1" applyBorder="1" applyAlignment="1">
      <alignment horizontal="right" vertical="center" wrapText="1"/>
    </xf>
    <xf numFmtId="43" fontId="3" fillId="0" borderId="0" xfId="1" applyFont="1" applyBorder="1" applyAlignment="1">
      <alignment horizontal="right" vertical="center" wrapText="1"/>
    </xf>
    <xf numFmtId="14" fontId="5" fillId="0" borderId="0" xfId="0" applyNumberFormat="1" applyFont="1" applyBorder="1" applyAlignment="1">
      <alignment vertical="center"/>
    </xf>
    <xf numFmtId="43" fontId="2" fillId="0" borderId="0" xfId="1" applyFont="1"/>
    <xf numFmtId="0" fontId="8" fillId="0" borderId="0" xfId="0" applyFont="1" applyAlignment="1">
      <alignment horizontal="right" vertical="top"/>
    </xf>
    <xf numFmtId="43" fontId="2" fillId="0" borderId="0" xfId="1" applyFont="1" applyAlignment="1">
      <alignment horizontal="left"/>
    </xf>
    <xf numFmtId="0" fontId="2" fillId="0" borderId="0" xfId="0" applyFont="1" applyAlignment="1"/>
    <xf numFmtId="164" fontId="3" fillId="0" borderId="13" xfId="1" applyNumberFormat="1" applyFont="1" applyFill="1" applyBorder="1" applyAlignment="1">
      <alignment horizontal="right" vertical="center" wrapText="1"/>
    </xf>
    <xf numFmtId="164" fontId="4" fillId="0" borderId="13" xfId="1" applyNumberFormat="1" applyFont="1" applyFill="1" applyBorder="1" applyAlignment="1">
      <alignment horizontal="right" vertical="center" wrapText="1"/>
    </xf>
    <xf numFmtId="164" fontId="2" fillId="0" borderId="11" xfId="1" applyNumberFormat="1" applyFont="1" applyBorder="1" applyAlignment="1">
      <alignment horizontal="left" vertical="center"/>
    </xf>
    <xf numFmtId="164" fontId="4" fillId="0" borderId="11" xfId="1" applyNumberFormat="1" applyFont="1" applyFill="1" applyBorder="1" applyAlignment="1">
      <alignment horizontal="left" vertical="center" wrapText="1"/>
    </xf>
    <xf numFmtId="164" fontId="3" fillId="0" borderId="16" xfId="1" applyNumberFormat="1" applyFont="1" applyBorder="1" applyAlignment="1">
      <alignment horizontal="left" vertical="center" wrapText="1"/>
    </xf>
    <xf numFmtId="0" fontId="3"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2" fillId="0" borderId="0" xfId="0" applyFont="1" applyBorder="1"/>
    <xf numFmtId="164" fontId="3" fillId="0" borderId="17" xfId="1" applyNumberFormat="1" applyFont="1" applyBorder="1" applyAlignment="1">
      <alignment horizontal="right" vertical="center" wrapText="1"/>
    </xf>
    <xf numFmtId="43" fontId="4" fillId="2" borderId="18" xfId="1" applyFont="1" applyFill="1" applyBorder="1" applyAlignment="1">
      <alignment vertical="center" wrapText="1"/>
    </xf>
    <xf numFmtId="0" fontId="4" fillId="0" borderId="19" xfId="0" applyFont="1" applyFill="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Fill="1" applyBorder="1" applyAlignment="1">
      <alignment horizontal="left" vertical="center" wrapText="1"/>
    </xf>
    <xf numFmtId="4" fontId="3" fillId="0" borderId="22" xfId="0" applyNumberFormat="1" applyFont="1" applyFill="1" applyBorder="1" applyAlignment="1">
      <alignment horizontal="right" vertical="center" wrapText="1"/>
    </xf>
    <xf numFmtId="164" fontId="3" fillId="0" borderId="20" xfId="1" applyNumberFormat="1" applyFont="1" applyBorder="1" applyAlignment="1">
      <alignment horizontal="left" vertical="center" wrapText="1"/>
    </xf>
    <xf numFmtId="1" fontId="3" fillId="0" borderId="23" xfId="0" applyNumberFormat="1" applyFont="1" applyFill="1" applyBorder="1" applyAlignment="1">
      <alignment horizontal="right" vertical="center" wrapText="1"/>
    </xf>
    <xf numFmtId="164" fontId="3" fillId="0" borderId="24" xfId="1" applyNumberFormat="1" applyFont="1" applyBorder="1" applyAlignment="1">
      <alignment horizontal="right" vertical="center" wrapText="1"/>
    </xf>
    <xf numFmtId="0" fontId="2" fillId="0" borderId="25" xfId="0" applyFont="1" applyBorder="1" applyAlignment="1">
      <alignment vertical="center"/>
    </xf>
    <xf numFmtId="0" fontId="5" fillId="0" borderId="26" xfId="0" applyFont="1" applyBorder="1" applyAlignment="1">
      <alignment vertical="center"/>
    </xf>
    <xf numFmtId="0" fontId="6" fillId="0" borderId="26" xfId="0" applyFont="1" applyFill="1" applyBorder="1" applyAlignment="1">
      <alignment horizontal="left" vertical="center" wrapText="1"/>
    </xf>
    <xf numFmtId="4" fontId="3" fillId="0" borderId="27" xfId="0" applyNumberFormat="1" applyFont="1" applyBorder="1" applyAlignment="1">
      <alignment horizontal="right" vertical="center" wrapText="1"/>
    </xf>
    <xf numFmtId="164" fontId="3" fillId="0" borderId="27" xfId="1" applyNumberFormat="1" applyFont="1" applyBorder="1" applyAlignment="1">
      <alignment horizontal="left" vertical="center" wrapText="1"/>
    </xf>
    <xf numFmtId="1" fontId="3" fillId="0" borderId="27" xfId="0" applyNumberFormat="1" applyFont="1" applyBorder="1" applyAlignment="1">
      <alignment horizontal="right" vertical="center" wrapText="1"/>
    </xf>
    <xf numFmtId="164" fontId="3" fillId="0" borderId="28" xfId="1" applyNumberFormat="1" applyFont="1" applyBorder="1" applyAlignment="1">
      <alignment horizontal="right" vertical="center" wrapText="1"/>
    </xf>
  </cellXfs>
  <cellStyles count="2">
    <cellStyle name="Запетая" xfId="1" builtinId="3"/>
    <cellStyle name="Нормален" xfId="0" builtinId="0"/>
  </cellStyles>
  <dxfs count="4">
    <dxf>
      <font>
        <color rgb="FFFF0000"/>
      </font>
    </dxf>
    <dxf>
      <font>
        <color rgb="FF00B050"/>
      </font>
    </dxf>
    <dxf>
      <font>
        <color rgb="FFFF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9"/>
  <sheetViews>
    <sheetView tabSelected="1" topLeftCell="A121" workbookViewId="0">
      <selection activeCell="O130" sqref="O130"/>
    </sheetView>
  </sheetViews>
  <sheetFormatPr defaultRowHeight="15" x14ac:dyDescent="0.25"/>
  <cols>
    <col min="1" max="1" width="36.85546875" style="29" customWidth="1"/>
    <col min="2" max="2" width="16.7109375" style="29" customWidth="1"/>
    <col min="3" max="3" width="18.140625" style="29" customWidth="1"/>
    <col min="4" max="4" width="9.85546875" style="29" customWidth="1"/>
    <col min="5" max="5" width="13.85546875" style="40" customWidth="1"/>
    <col min="6" max="6" width="11.5703125" style="29" customWidth="1"/>
    <col min="7" max="7" width="7.28515625" style="29" customWidth="1"/>
    <col min="8" max="8" width="7.5703125" style="29" customWidth="1"/>
    <col min="9" max="9" width="13.85546875" style="38" customWidth="1"/>
    <col min="10" max="10" width="9.140625" style="29"/>
    <col min="11" max="14" width="9.140625" style="54"/>
    <col min="15" max="15" width="9.28515625" style="54" customWidth="1"/>
    <col min="16" max="16" width="43.28515625" style="54" hidden="1" customWidth="1"/>
    <col min="17" max="17" width="45.85546875" style="54" hidden="1" customWidth="1"/>
    <col min="18" max="18" width="57.140625" style="54" customWidth="1"/>
    <col min="19" max="256" width="9.140625" style="29"/>
    <col min="257" max="257" width="20.5703125" style="29" customWidth="1"/>
    <col min="258" max="258" width="26.28515625" style="29" customWidth="1"/>
    <col min="259" max="259" width="20.85546875" style="29" customWidth="1"/>
    <col min="260" max="260" width="10.140625" style="29" bestFit="1" customWidth="1"/>
    <col min="261" max="261" width="17.42578125" style="29" customWidth="1"/>
    <col min="262" max="262" width="13.7109375" style="29" customWidth="1"/>
    <col min="263" max="263" width="20.140625" style="29" customWidth="1"/>
    <col min="264" max="264" width="16.140625" style="29" customWidth="1"/>
    <col min="265" max="265" width="29" style="29" customWidth="1"/>
    <col min="266" max="270" width="9.140625" style="29"/>
    <col min="271" max="271" width="9.28515625" style="29" customWidth="1"/>
    <col min="272" max="273" width="0" style="29" hidden="1" customWidth="1"/>
    <col min="274" max="274" width="57.140625" style="29" customWidth="1"/>
    <col min="275" max="512" width="9.140625" style="29"/>
    <col min="513" max="513" width="20.5703125" style="29" customWidth="1"/>
    <col min="514" max="514" width="26.28515625" style="29" customWidth="1"/>
    <col min="515" max="515" width="20.85546875" style="29" customWidth="1"/>
    <col min="516" max="516" width="10.140625" style="29" bestFit="1" customWidth="1"/>
    <col min="517" max="517" width="17.42578125" style="29" customWidth="1"/>
    <col min="518" max="518" width="13.7109375" style="29" customWidth="1"/>
    <col min="519" max="519" width="20.140625" style="29" customWidth="1"/>
    <col min="520" max="520" width="16.140625" style="29" customWidth="1"/>
    <col min="521" max="521" width="29" style="29" customWidth="1"/>
    <col min="522" max="526" width="9.140625" style="29"/>
    <col min="527" max="527" width="9.28515625" style="29" customWidth="1"/>
    <col min="528" max="529" width="0" style="29" hidden="1" customWidth="1"/>
    <col min="530" max="530" width="57.140625" style="29" customWidth="1"/>
    <col min="531" max="768" width="9.140625" style="29"/>
    <col min="769" max="769" width="20.5703125" style="29" customWidth="1"/>
    <col min="770" max="770" width="26.28515625" style="29" customWidth="1"/>
    <col min="771" max="771" width="20.85546875" style="29" customWidth="1"/>
    <col min="772" max="772" width="10.140625" style="29" bestFit="1" customWidth="1"/>
    <col min="773" max="773" width="17.42578125" style="29" customWidth="1"/>
    <col min="774" max="774" width="13.7109375" style="29" customWidth="1"/>
    <col min="775" max="775" width="20.140625" style="29" customWidth="1"/>
    <col min="776" max="776" width="16.140625" style="29" customWidth="1"/>
    <col min="777" max="777" width="29" style="29" customWidth="1"/>
    <col min="778" max="782" width="9.140625" style="29"/>
    <col min="783" max="783" width="9.28515625" style="29" customWidth="1"/>
    <col min="784" max="785" width="0" style="29" hidden="1" customWidth="1"/>
    <col min="786" max="786" width="57.140625" style="29" customWidth="1"/>
    <col min="787" max="1024" width="9.140625" style="29"/>
    <col min="1025" max="1025" width="20.5703125" style="29" customWidth="1"/>
    <col min="1026" max="1026" width="26.28515625" style="29" customWidth="1"/>
    <col min="1027" max="1027" width="20.85546875" style="29" customWidth="1"/>
    <col min="1028" max="1028" width="10.140625" style="29" bestFit="1" customWidth="1"/>
    <col min="1029" max="1029" width="17.42578125" style="29" customWidth="1"/>
    <col min="1030" max="1030" width="13.7109375" style="29" customWidth="1"/>
    <col min="1031" max="1031" width="20.140625" style="29" customWidth="1"/>
    <col min="1032" max="1032" width="16.140625" style="29" customWidth="1"/>
    <col min="1033" max="1033" width="29" style="29" customWidth="1"/>
    <col min="1034" max="1038" width="9.140625" style="29"/>
    <col min="1039" max="1039" width="9.28515625" style="29" customWidth="1"/>
    <col min="1040" max="1041" width="0" style="29" hidden="1" customWidth="1"/>
    <col min="1042" max="1042" width="57.140625" style="29" customWidth="1"/>
    <col min="1043" max="1280" width="9.140625" style="29"/>
    <col min="1281" max="1281" width="20.5703125" style="29" customWidth="1"/>
    <col min="1282" max="1282" width="26.28515625" style="29" customWidth="1"/>
    <col min="1283" max="1283" width="20.85546875" style="29" customWidth="1"/>
    <col min="1284" max="1284" width="10.140625" style="29" bestFit="1" customWidth="1"/>
    <col min="1285" max="1285" width="17.42578125" style="29" customWidth="1"/>
    <col min="1286" max="1286" width="13.7109375" style="29" customWidth="1"/>
    <col min="1287" max="1287" width="20.140625" style="29" customWidth="1"/>
    <col min="1288" max="1288" width="16.140625" style="29" customWidth="1"/>
    <col min="1289" max="1289" width="29" style="29" customWidth="1"/>
    <col min="1290" max="1294" width="9.140625" style="29"/>
    <col min="1295" max="1295" width="9.28515625" style="29" customWidth="1"/>
    <col min="1296" max="1297" width="0" style="29" hidden="1" customWidth="1"/>
    <col min="1298" max="1298" width="57.140625" style="29" customWidth="1"/>
    <col min="1299" max="1536" width="9.140625" style="29"/>
    <col min="1537" max="1537" width="20.5703125" style="29" customWidth="1"/>
    <col min="1538" max="1538" width="26.28515625" style="29" customWidth="1"/>
    <col min="1539" max="1539" width="20.85546875" style="29" customWidth="1"/>
    <col min="1540" max="1540" width="10.140625" style="29" bestFit="1" customWidth="1"/>
    <col min="1541" max="1541" width="17.42578125" style="29" customWidth="1"/>
    <col min="1542" max="1542" width="13.7109375" style="29" customWidth="1"/>
    <col min="1543" max="1543" width="20.140625" style="29" customWidth="1"/>
    <col min="1544" max="1544" width="16.140625" style="29" customWidth="1"/>
    <col min="1545" max="1545" width="29" style="29" customWidth="1"/>
    <col min="1546" max="1550" width="9.140625" style="29"/>
    <col min="1551" max="1551" width="9.28515625" style="29" customWidth="1"/>
    <col min="1552" max="1553" width="0" style="29" hidden="1" customWidth="1"/>
    <col min="1554" max="1554" width="57.140625" style="29" customWidth="1"/>
    <col min="1555" max="1792" width="9.140625" style="29"/>
    <col min="1793" max="1793" width="20.5703125" style="29" customWidth="1"/>
    <col min="1794" max="1794" width="26.28515625" style="29" customWidth="1"/>
    <col min="1795" max="1795" width="20.85546875" style="29" customWidth="1"/>
    <col min="1796" max="1796" width="10.140625" style="29" bestFit="1" customWidth="1"/>
    <col min="1797" max="1797" width="17.42578125" style="29" customWidth="1"/>
    <col min="1798" max="1798" width="13.7109375" style="29" customWidth="1"/>
    <col min="1799" max="1799" width="20.140625" style="29" customWidth="1"/>
    <col min="1800" max="1800" width="16.140625" style="29" customWidth="1"/>
    <col min="1801" max="1801" width="29" style="29" customWidth="1"/>
    <col min="1802" max="1806" width="9.140625" style="29"/>
    <col min="1807" max="1807" width="9.28515625" style="29" customWidth="1"/>
    <col min="1808" max="1809" width="0" style="29" hidden="1" customWidth="1"/>
    <col min="1810" max="1810" width="57.140625" style="29" customWidth="1"/>
    <col min="1811" max="2048" width="9.140625" style="29"/>
    <col min="2049" max="2049" width="20.5703125" style="29" customWidth="1"/>
    <col min="2050" max="2050" width="26.28515625" style="29" customWidth="1"/>
    <col min="2051" max="2051" width="20.85546875" style="29" customWidth="1"/>
    <col min="2052" max="2052" width="10.140625" style="29" bestFit="1" customWidth="1"/>
    <col min="2053" max="2053" width="17.42578125" style="29" customWidth="1"/>
    <col min="2054" max="2054" width="13.7109375" style="29" customWidth="1"/>
    <col min="2055" max="2055" width="20.140625" style="29" customWidth="1"/>
    <col min="2056" max="2056" width="16.140625" style="29" customWidth="1"/>
    <col min="2057" max="2057" width="29" style="29" customWidth="1"/>
    <col min="2058" max="2062" width="9.140625" style="29"/>
    <col min="2063" max="2063" width="9.28515625" style="29" customWidth="1"/>
    <col min="2064" max="2065" width="0" style="29" hidden="1" customWidth="1"/>
    <col min="2066" max="2066" width="57.140625" style="29" customWidth="1"/>
    <col min="2067" max="2304" width="9.140625" style="29"/>
    <col min="2305" max="2305" width="20.5703125" style="29" customWidth="1"/>
    <col min="2306" max="2306" width="26.28515625" style="29" customWidth="1"/>
    <col min="2307" max="2307" width="20.85546875" style="29" customWidth="1"/>
    <col min="2308" max="2308" width="10.140625" style="29" bestFit="1" customWidth="1"/>
    <col min="2309" max="2309" width="17.42578125" style="29" customWidth="1"/>
    <col min="2310" max="2310" width="13.7109375" style="29" customWidth="1"/>
    <col min="2311" max="2311" width="20.140625" style="29" customWidth="1"/>
    <col min="2312" max="2312" width="16.140625" style="29" customWidth="1"/>
    <col min="2313" max="2313" width="29" style="29" customWidth="1"/>
    <col min="2314" max="2318" width="9.140625" style="29"/>
    <col min="2319" max="2319" width="9.28515625" style="29" customWidth="1"/>
    <col min="2320" max="2321" width="0" style="29" hidden="1" customWidth="1"/>
    <col min="2322" max="2322" width="57.140625" style="29" customWidth="1"/>
    <col min="2323" max="2560" width="9.140625" style="29"/>
    <col min="2561" max="2561" width="20.5703125" style="29" customWidth="1"/>
    <col min="2562" max="2562" width="26.28515625" style="29" customWidth="1"/>
    <col min="2563" max="2563" width="20.85546875" style="29" customWidth="1"/>
    <col min="2564" max="2564" width="10.140625" style="29" bestFit="1" customWidth="1"/>
    <col min="2565" max="2565" width="17.42578125" style="29" customWidth="1"/>
    <col min="2566" max="2566" width="13.7109375" style="29" customWidth="1"/>
    <col min="2567" max="2567" width="20.140625" style="29" customWidth="1"/>
    <col min="2568" max="2568" width="16.140625" style="29" customWidth="1"/>
    <col min="2569" max="2569" width="29" style="29" customWidth="1"/>
    <col min="2570" max="2574" width="9.140625" style="29"/>
    <col min="2575" max="2575" width="9.28515625" style="29" customWidth="1"/>
    <col min="2576" max="2577" width="0" style="29" hidden="1" customWidth="1"/>
    <col min="2578" max="2578" width="57.140625" style="29" customWidth="1"/>
    <col min="2579" max="2816" width="9.140625" style="29"/>
    <col min="2817" max="2817" width="20.5703125" style="29" customWidth="1"/>
    <col min="2818" max="2818" width="26.28515625" style="29" customWidth="1"/>
    <col min="2819" max="2819" width="20.85546875" style="29" customWidth="1"/>
    <col min="2820" max="2820" width="10.140625" style="29" bestFit="1" customWidth="1"/>
    <col min="2821" max="2821" width="17.42578125" style="29" customWidth="1"/>
    <col min="2822" max="2822" width="13.7109375" style="29" customWidth="1"/>
    <col min="2823" max="2823" width="20.140625" style="29" customWidth="1"/>
    <col min="2824" max="2824" width="16.140625" style="29" customWidth="1"/>
    <col min="2825" max="2825" width="29" style="29" customWidth="1"/>
    <col min="2826" max="2830" width="9.140625" style="29"/>
    <col min="2831" max="2831" width="9.28515625" style="29" customWidth="1"/>
    <col min="2832" max="2833" width="0" style="29" hidden="1" customWidth="1"/>
    <col min="2834" max="2834" width="57.140625" style="29" customWidth="1"/>
    <col min="2835" max="3072" width="9.140625" style="29"/>
    <col min="3073" max="3073" width="20.5703125" style="29" customWidth="1"/>
    <col min="3074" max="3074" width="26.28515625" style="29" customWidth="1"/>
    <col min="3075" max="3075" width="20.85546875" style="29" customWidth="1"/>
    <col min="3076" max="3076" width="10.140625" style="29" bestFit="1" customWidth="1"/>
    <col min="3077" max="3077" width="17.42578125" style="29" customWidth="1"/>
    <col min="3078" max="3078" width="13.7109375" style="29" customWidth="1"/>
    <col min="3079" max="3079" width="20.140625" style="29" customWidth="1"/>
    <col min="3080" max="3080" width="16.140625" style="29" customWidth="1"/>
    <col min="3081" max="3081" width="29" style="29" customWidth="1"/>
    <col min="3082" max="3086" width="9.140625" style="29"/>
    <col min="3087" max="3087" width="9.28515625" style="29" customWidth="1"/>
    <col min="3088" max="3089" width="0" style="29" hidden="1" customWidth="1"/>
    <col min="3090" max="3090" width="57.140625" style="29" customWidth="1"/>
    <col min="3091" max="3328" width="9.140625" style="29"/>
    <col min="3329" max="3329" width="20.5703125" style="29" customWidth="1"/>
    <col min="3330" max="3330" width="26.28515625" style="29" customWidth="1"/>
    <col min="3331" max="3331" width="20.85546875" style="29" customWidth="1"/>
    <col min="3332" max="3332" width="10.140625" style="29" bestFit="1" customWidth="1"/>
    <col min="3333" max="3333" width="17.42578125" style="29" customWidth="1"/>
    <col min="3334" max="3334" width="13.7109375" style="29" customWidth="1"/>
    <col min="3335" max="3335" width="20.140625" style="29" customWidth="1"/>
    <col min="3336" max="3336" width="16.140625" style="29" customWidth="1"/>
    <col min="3337" max="3337" width="29" style="29" customWidth="1"/>
    <col min="3338" max="3342" width="9.140625" style="29"/>
    <col min="3343" max="3343" width="9.28515625" style="29" customWidth="1"/>
    <col min="3344" max="3345" width="0" style="29" hidden="1" customWidth="1"/>
    <col min="3346" max="3346" width="57.140625" style="29" customWidth="1"/>
    <col min="3347" max="3584" width="9.140625" style="29"/>
    <col min="3585" max="3585" width="20.5703125" style="29" customWidth="1"/>
    <col min="3586" max="3586" width="26.28515625" style="29" customWidth="1"/>
    <col min="3587" max="3587" width="20.85546875" style="29" customWidth="1"/>
    <col min="3588" max="3588" width="10.140625" style="29" bestFit="1" customWidth="1"/>
    <col min="3589" max="3589" width="17.42578125" style="29" customWidth="1"/>
    <col min="3590" max="3590" width="13.7109375" style="29" customWidth="1"/>
    <col min="3591" max="3591" width="20.140625" style="29" customWidth="1"/>
    <col min="3592" max="3592" width="16.140625" style="29" customWidth="1"/>
    <col min="3593" max="3593" width="29" style="29" customWidth="1"/>
    <col min="3594" max="3598" width="9.140625" style="29"/>
    <col min="3599" max="3599" width="9.28515625" style="29" customWidth="1"/>
    <col min="3600" max="3601" width="0" style="29" hidden="1" customWidth="1"/>
    <col min="3602" max="3602" width="57.140625" style="29" customWidth="1"/>
    <col min="3603" max="3840" width="9.140625" style="29"/>
    <col min="3841" max="3841" width="20.5703125" style="29" customWidth="1"/>
    <col min="3842" max="3842" width="26.28515625" style="29" customWidth="1"/>
    <col min="3843" max="3843" width="20.85546875" style="29" customWidth="1"/>
    <col min="3844" max="3844" width="10.140625" style="29" bestFit="1" customWidth="1"/>
    <col min="3845" max="3845" width="17.42578125" style="29" customWidth="1"/>
    <col min="3846" max="3846" width="13.7109375" style="29" customWidth="1"/>
    <col min="3847" max="3847" width="20.140625" style="29" customWidth="1"/>
    <col min="3848" max="3848" width="16.140625" style="29" customWidth="1"/>
    <col min="3849" max="3849" width="29" style="29" customWidth="1"/>
    <col min="3850" max="3854" width="9.140625" style="29"/>
    <col min="3855" max="3855" width="9.28515625" style="29" customWidth="1"/>
    <col min="3856" max="3857" width="0" style="29" hidden="1" customWidth="1"/>
    <col min="3858" max="3858" width="57.140625" style="29" customWidth="1"/>
    <col min="3859" max="4096" width="9.140625" style="29"/>
    <col min="4097" max="4097" width="20.5703125" style="29" customWidth="1"/>
    <col min="4098" max="4098" width="26.28515625" style="29" customWidth="1"/>
    <col min="4099" max="4099" width="20.85546875" style="29" customWidth="1"/>
    <col min="4100" max="4100" width="10.140625" style="29" bestFit="1" customWidth="1"/>
    <col min="4101" max="4101" width="17.42578125" style="29" customWidth="1"/>
    <col min="4102" max="4102" width="13.7109375" style="29" customWidth="1"/>
    <col min="4103" max="4103" width="20.140625" style="29" customWidth="1"/>
    <col min="4104" max="4104" width="16.140625" style="29" customWidth="1"/>
    <col min="4105" max="4105" width="29" style="29" customWidth="1"/>
    <col min="4106" max="4110" width="9.140625" style="29"/>
    <col min="4111" max="4111" width="9.28515625" style="29" customWidth="1"/>
    <col min="4112" max="4113" width="0" style="29" hidden="1" customWidth="1"/>
    <col min="4114" max="4114" width="57.140625" style="29" customWidth="1"/>
    <col min="4115" max="4352" width="9.140625" style="29"/>
    <col min="4353" max="4353" width="20.5703125" style="29" customWidth="1"/>
    <col min="4354" max="4354" width="26.28515625" style="29" customWidth="1"/>
    <col min="4355" max="4355" width="20.85546875" style="29" customWidth="1"/>
    <col min="4356" max="4356" width="10.140625" style="29" bestFit="1" customWidth="1"/>
    <col min="4357" max="4357" width="17.42578125" style="29" customWidth="1"/>
    <col min="4358" max="4358" width="13.7109375" style="29" customWidth="1"/>
    <col min="4359" max="4359" width="20.140625" style="29" customWidth="1"/>
    <col min="4360" max="4360" width="16.140625" style="29" customWidth="1"/>
    <col min="4361" max="4361" width="29" style="29" customWidth="1"/>
    <col min="4362" max="4366" width="9.140625" style="29"/>
    <col min="4367" max="4367" width="9.28515625" style="29" customWidth="1"/>
    <col min="4368" max="4369" width="0" style="29" hidden="1" customWidth="1"/>
    <col min="4370" max="4370" width="57.140625" style="29" customWidth="1"/>
    <col min="4371" max="4608" width="9.140625" style="29"/>
    <col min="4609" max="4609" width="20.5703125" style="29" customWidth="1"/>
    <col min="4610" max="4610" width="26.28515625" style="29" customWidth="1"/>
    <col min="4611" max="4611" width="20.85546875" style="29" customWidth="1"/>
    <col min="4612" max="4612" width="10.140625" style="29" bestFit="1" customWidth="1"/>
    <col min="4613" max="4613" width="17.42578125" style="29" customWidth="1"/>
    <col min="4614" max="4614" width="13.7109375" style="29" customWidth="1"/>
    <col min="4615" max="4615" width="20.140625" style="29" customWidth="1"/>
    <col min="4616" max="4616" width="16.140625" style="29" customWidth="1"/>
    <col min="4617" max="4617" width="29" style="29" customWidth="1"/>
    <col min="4618" max="4622" width="9.140625" style="29"/>
    <col min="4623" max="4623" width="9.28515625" style="29" customWidth="1"/>
    <col min="4624" max="4625" width="0" style="29" hidden="1" customWidth="1"/>
    <col min="4626" max="4626" width="57.140625" style="29" customWidth="1"/>
    <col min="4627" max="4864" width="9.140625" style="29"/>
    <col min="4865" max="4865" width="20.5703125" style="29" customWidth="1"/>
    <col min="4866" max="4866" width="26.28515625" style="29" customWidth="1"/>
    <col min="4867" max="4867" width="20.85546875" style="29" customWidth="1"/>
    <col min="4868" max="4868" width="10.140625" style="29" bestFit="1" customWidth="1"/>
    <col min="4869" max="4869" width="17.42578125" style="29" customWidth="1"/>
    <col min="4870" max="4870" width="13.7109375" style="29" customWidth="1"/>
    <col min="4871" max="4871" width="20.140625" style="29" customWidth="1"/>
    <col min="4872" max="4872" width="16.140625" style="29" customWidth="1"/>
    <col min="4873" max="4873" width="29" style="29" customWidth="1"/>
    <col min="4874" max="4878" width="9.140625" style="29"/>
    <col min="4879" max="4879" width="9.28515625" style="29" customWidth="1"/>
    <col min="4880" max="4881" width="0" style="29" hidden="1" customWidth="1"/>
    <col min="4882" max="4882" width="57.140625" style="29" customWidth="1"/>
    <col min="4883" max="5120" width="9.140625" style="29"/>
    <col min="5121" max="5121" width="20.5703125" style="29" customWidth="1"/>
    <col min="5122" max="5122" width="26.28515625" style="29" customWidth="1"/>
    <col min="5123" max="5123" width="20.85546875" style="29" customWidth="1"/>
    <col min="5124" max="5124" width="10.140625" style="29" bestFit="1" customWidth="1"/>
    <col min="5125" max="5125" width="17.42578125" style="29" customWidth="1"/>
    <col min="5126" max="5126" width="13.7109375" style="29" customWidth="1"/>
    <col min="5127" max="5127" width="20.140625" style="29" customWidth="1"/>
    <col min="5128" max="5128" width="16.140625" style="29" customWidth="1"/>
    <col min="5129" max="5129" width="29" style="29" customWidth="1"/>
    <col min="5130" max="5134" width="9.140625" style="29"/>
    <col min="5135" max="5135" width="9.28515625" style="29" customWidth="1"/>
    <col min="5136" max="5137" width="0" style="29" hidden="1" customWidth="1"/>
    <col min="5138" max="5138" width="57.140625" style="29" customWidth="1"/>
    <col min="5139" max="5376" width="9.140625" style="29"/>
    <col min="5377" max="5377" width="20.5703125" style="29" customWidth="1"/>
    <col min="5378" max="5378" width="26.28515625" style="29" customWidth="1"/>
    <col min="5379" max="5379" width="20.85546875" style="29" customWidth="1"/>
    <col min="5380" max="5380" width="10.140625" style="29" bestFit="1" customWidth="1"/>
    <col min="5381" max="5381" width="17.42578125" style="29" customWidth="1"/>
    <col min="5382" max="5382" width="13.7109375" style="29" customWidth="1"/>
    <col min="5383" max="5383" width="20.140625" style="29" customWidth="1"/>
    <col min="5384" max="5384" width="16.140625" style="29" customWidth="1"/>
    <col min="5385" max="5385" width="29" style="29" customWidth="1"/>
    <col min="5386" max="5390" width="9.140625" style="29"/>
    <col min="5391" max="5391" width="9.28515625" style="29" customWidth="1"/>
    <col min="5392" max="5393" width="0" style="29" hidden="1" customWidth="1"/>
    <col min="5394" max="5394" width="57.140625" style="29" customWidth="1"/>
    <col min="5395" max="5632" width="9.140625" style="29"/>
    <col min="5633" max="5633" width="20.5703125" style="29" customWidth="1"/>
    <col min="5634" max="5634" width="26.28515625" style="29" customWidth="1"/>
    <col min="5635" max="5635" width="20.85546875" style="29" customWidth="1"/>
    <col min="5636" max="5636" width="10.140625" style="29" bestFit="1" customWidth="1"/>
    <col min="5637" max="5637" width="17.42578125" style="29" customWidth="1"/>
    <col min="5638" max="5638" width="13.7109375" style="29" customWidth="1"/>
    <col min="5639" max="5639" width="20.140625" style="29" customWidth="1"/>
    <col min="5640" max="5640" width="16.140625" style="29" customWidth="1"/>
    <col min="5641" max="5641" width="29" style="29" customWidth="1"/>
    <col min="5642" max="5646" width="9.140625" style="29"/>
    <col min="5647" max="5647" width="9.28515625" style="29" customWidth="1"/>
    <col min="5648" max="5649" width="0" style="29" hidden="1" customWidth="1"/>
    <col min="5650" max="5650" width="57.140625" style="29" customWidth="1"/>
    <col min="5651" max="5888" width="9.140625" style="29"/>
    <col min="5889" max="5889" width="20.5703125" style="29" customWidth="1"/>
    <col min="5890" max="5890" width="26.28515625" style="29" customWidth="1"/>
    <col min="5891" max="5891" width="20.85546875" style="29" customWidth="1"/>
    <col min="5892" max="5892" width="10.140625" style="29" bestFit="1" customWidth="1"/>
    <col min="5893" max="5893" width="17.42578125" style="29" customWidth="1"/>
    <col min="5894" max="5894" width="13.7109375" style="29" customWidth="1"/>
    <col min="5895" max="5895" width="20.140625" style="29" customWidth="1"/>
    <col min="5896" max="5896" width="16.140625" style="29" customWidth="1"/>
    <col min="5897" max="5897" width="29" style="29" customWidth="1"/>
    <col min="5898" max="5902" width="9.140625" style="29"/>
    <col min="5903" max="5903" width="9.28515625" style="29" customWidth="1"/>
    <col min="5904" max="5905" width="0" style="29" hidden="1" customWidth="1"/>
    <col min="5906" max="5906" width="57.140625" style="29" customWidth="1"/>
    <col min="5907" max="6144" width="9.140625" style="29"/>
    <col min="6145" max="6145" width="20.5703125" style="29" customWidth="1"/>
    <col min="6146" max="6146" width="26.28515625" style="29" customWidth="1"/>
    <col min="6147" max="6147" width="20.85546875" style="29" customWidth="1"/>
    <col min="6148" max="6148" width="10.140625" style="29" bestFit="1" customWidth="1"/>
    <col min="6149" max="6149" width="17.42578125" style="29" customWidth="1"/>
    <col min="6150" max="6150" width="13.7109375" style="29" customWidth="1"/>
    <col min="6151" max="6151" width="20.140625" style="29" customWidth="1"/>
    <col min="6152" max="6152" width="16.140625" style="29" customWidth="1"/>
    <col min="6153" max="6153" width="29" style="29" customWidth="1"/>
    <col min="6154" max="6158" width="9.140625" style="29"/>
    <col min="6159" max="6159" width="9.28515625" style="29" customWidth="1"/>
    <col min="6160" max="6161" width="0" style="29" hidden="1" customWidth="1"/>
    <col min="6162" max="6162" width="57.140625" style="29" customWidth="1"/>
    <col min="6163" max="6400" width="9.140625" style="29"/>
    <col min="6401" max="6401" width="20.5703125" style="29" customWidth="1"/>
    <col min="6402" max="6402" width="26.28515625" style="29" customWidth="1"/>
    <col min="6403" max="6403" width="20.85546875" style="29" customWidth="1"/>
    <col min="6404" max="6404" width="10.140625" style="29" bestFit="1" customWidth="1"/>
    <col min="6405" max="6405" width="17.42578125" style="29" customWidth="1"/>
    <col min="6406" max="6406" width="13.7109375" style="29" customWidth="1"/>
    <col min="6407" max="6407" width="20.140625" style="29" customWidth="1"/>
    <col min="6408" max="6408" width="16.140625" style="29" customWidth="1"/>
    <col min="6409" max="6409" width="29" style="29" customWidth="1"/>
    <col min="6410" max="6414" width="9.140625" style="29"/>
    <col min="6415" max="6415" width="9.28515625" style="29" customWidth="1"/>
    <col min="6416" max="6417" width="0" style="29" hidden="1" customWidth="1"/>
    <col min="6418" max="6418" width="57.140625" style="29" customWidth="1"/>
    <col min="6419" max="6656" width="9.140625" style="29"/>
    <col min="6657" max="6657" width="20.5703125" style="29" customWidth="1"/>
    <col min="6658" max="6658" width="26.28515625" style="29" customWidth="1"/>
    <col min="6659" max="6659" width="20.85546875" style="29" customWidth="1"/>
    <col min="6660" max="6660" width="10.140625" style="29" bestFit="1" customWidth="1"/>
    <col min="6661" max="6661" width="17.42578125" style="29" customWidth="1"/>
    <col min="6662" max="6662" width="13.7109375" style="29" customWidth="1"/>
    <col min="6663" max="6663" width="20.140625" style="29" customWidth="1"/>
    <col min="6664" max="6664" width="16.140625" style="29" customWidth="1"/>
    <col min="6665" max="6665" width="29" style="29" customWidth="1"/>
    <col min="6666" max="6670" width="9.140625" style="29"/>
    <col min="6671" max="6671" width="9.28515625" style="29" customWidth="1"/>
    <col min="6672" max="6673" width="0" style="29" hidden="1" customWidth="1"/>
    <col min="6674" max="6674" width="57.140625" style="29" customWidth="1"/>
    <col min="6675" max="6912" width="9.140625" style="29"/>
    <col min="6913" max="6913" width="20.5703125" style="29" customWidth="1"/>
    <col min="6914" max="6914" width="26.28515625" style="29" customWidth="1"/>
    <col min="6915" max="6915" width="20.85546875" style="29" customWidth="1"/>
    <col min="6916" max="6916" width="10.140625" style="29" bestFit="1" customWidth="1"/>
    <col min="6917" max="6917" width="17.42578125" style="29" customWidth="1"/>
    <col min="6918" max="6918" width="13.7109375" style="29" customWidth="1"/>
    <col min="6919" max="6919" width="20.140625" style="29" customWidth="1"/>
    <col min="6920" max="6920" width="16.140625" style="29" customWidth="1"/>
    <col min="6921" max="6921" width="29" style="29" customWidth="1"/>
    <col min="6922" max="6926" width="9.140625" style="29"/>
    <col min="6927" max="6927" width="9.28515625" style="29" customWidth="1"/>
    <col min="6928" max="6929" width="0" style="29" hidden="1" customWidth="1"/>
    <col min="6930" max="6930" width="57.140625" style="29" customWidth="1"/>
    <col min="6931" max="7168" width="9.140625" style="29"/>
    <col min="7169" max="7169" width="20.5703125" style="29" customWidth="1"/>
    <col min="7170" max="7170" width="26.28515625" style="29" customWidth="1"/>
    <col min="7171" max="7171" width="20.85546875" style="29" customWidth="1"/>
    <col min="7172" max="7172" width="10.140625" style="29" bestFit="1" customWidth="1"/>
    <col min="7173" max="7173" width="17.42578125" style="29" customWidth="1"/>
    <col min="7174" max="7174" width="13.7109375" style="29" customWidth="1"/>
    <col min="7175" max="7175" width="20.140625" style="29" customWidth="1"/>
    <col min="7176" max="7176" width="16.140625" style="29" customWidth="1"/>
    <col min="7177" max="7177" width="29" style="29" customWidth="1"/>
    <col min="7178" max="7182" width="9.140625" style="29"/>
    <col min="7183" max="7183" width="9.28515625" style="29" customWidth="1"/>
    <col min="7184" max="7185" width="0" style="29" hidden="1" customWidth="1"/>
    <col min="7186" max="7186" width="57.140625" style="29" customWidth="1"/>
    <col min="7187" max="7424" width="9.140625" style="29"/>
    <col min="7425" max="7425" width="20.5703125" style="29" customWidth="1"/>
    <col min="7426" max="7426" width="26.28515625" style="29" customWidth="1"/>
    <col min="7427" max="7427" width="20.85546875" style="29" customWidth="1"/>
    <col min="7428" max="7428" width="10.140625" style="29" bestFit="1" customWidth="1"/>
    <col min="7429" max="7429" width="17.42578125" style="29" customWidth="1"/>
    <col min="7430" max="7430" width="13.7109375" style="29" customWidth="1"/>
    <col min="7431" max="7431" width="20.140625" style="29" customWidth="1"/>
    <col min="7432" max="7432" width="16.140625" style="29" customWidth="1"/>
    <col min="7433" max="7433" width="29" style="29" customWidth="1"/>
    <col min="7434" max="7438" width="9.140625" style="29"/>
    <col min="7439" max="7439" width="9.28515625" style="29" customWidth="1"/>
    <col min="7440" max="7441" width="0" style="29" hidden="1" customWidth="1"/>
    <col min="7442" max="7442" width="57.140625" style="29" customWidth="1"/>
    <col min="7443" max="7680" width="9.140625" style="29"/>
    <col min="7681" max="7681" width="20.5703125" style="29" customWidth="1"/>
    <col min="7682" max="7682" width="26.28515625" style="29" customWidth="1"/>
    <col min="7683" max="7683" width="20.85546875" style="29" customWidth="1"/>
    <col min="7684" max="7684" width="10.140625" style="29" bestFit="1" customWidth="1"/>
    <col min="7685" max="7685" width="17.42578125" style="29" customWidth="1"/>
    <col min="7686" max="7686" width="13.7109375" style="29" customWidth="1"/>
    <col min="7687" max="7687" width="20.140625" style="29" customWidth="1"/>
    <col min="7688" max="7688" width="16.140625" style="29" customWidth="1"/>
    <col min="7689" max="7689" width="29" style="29" customWidth="1"/>
    <col min="7690" max="7694" width="9.140625" style="29"/>
    <col min="7695" max="7695" width="9.28515625" style="29" customWidth="1"/>
    <col min="7696" max="7697" width="0" style="29" hidden="1" customWidth="1"/>
    <col min="7698" max="7698" width="57.140625" style="29" customWidth="1"/>
    <col min="7699" max="7936" width="9.140625" style="29"/>
    <col min="7937" max="7937" width="20.5703125" style="29" customWidth="1"/>
    <col min="7938" max="7938" width="26.28515625" style="29" customWidth="1"/>
    <col min="7939" max="7939" width="20.85546875" style="29" customWidth="1"/>
    <col min="7940" max="7940" width="10.140625" style="29" bestFit="1" customWidth="1"/>
    <col min="7941" max="7941" width="17.42578125" style="29" customWidth="1"/>
    <col min="7942" max="7942" width="13.7109375" style="29" customWidth="1"/>
    <col min="7943" max="7943" width="20.140625" style="29" customWidth="1"/>
    <col min="7944" max="7944" width="16.140625" style="29" customWidth="1"/>
    <col min="7945" max="7945" width="29" style="29" customWidth="1"/>
    <col min="7946" max="7950" width="9.140625" style="29"/>
    <col min="7951" max="7951" width="9.28515625" style="29" customWidth="1"/>
    <col min="7952" max="7953" width="0" style="29" hidden="1" customWidth="1"/>
    <col min="7954" max="7954" width="57.140625" style="29" customWidth="1"/>
    <col min="7955" max="8192" width="9.140625" style="29"/>
    <col min="8193" max="8193" width="20.5703125" style="29" customWidth="1"/>
    <col min="8194" max="8194" width="26.28515625" style="29" customWidth="1"/>
    <col min="8195" max="8195" width="20.85546875" style="29" customWidth="1"/>
    <col min="8196" max="8196" width="10.140625" style="29" bestFit="1" customWidth="1"/>
    <col min="8197" max="8197" width="17.42578125" style="29" customWidth="1"/>
    <col min="8198" max="8198" width="13.7109375" style="29" customWidth="1"/>
    <col min="8199" max="8199" width="20.140625" style="29" customWidth="1"/>
    <col min="8200" max="8200" width="16.140625" style="29" customWidth="1"/>
    <col min="8201" max="8201" width="29" style="29" customWidth="1"/>
    <col min="8202" max="8206" width="9.140625" style="29"/>
    <col min="8207" max="8207" width="9.28515625" style="29" customWidth="1"/>
    <col min="8208" max="8209" width="0" style="29" hidden="1" customWidth="1"/>
    <col min="8210" max="8210" width="57.140625" style="29" customWidth="1"/>
    <col min="8211" max="8448" width="9.140625" style="29"/>
    <col min="8449" max="8449" width="20.5703125" style="29" customWidth="1"/>
    <col min="8450" max="8450" width="26.28515625" style="29" customWidth="1"/>
    <col min="8451" max="8451" width="20.85546875" style="29" customWidth="1"/>
    <col min="8452" max="8452" width="10.140625" style="29" bestFit="1" customWidth="1"/>
    <col min="8453" max="8453" width="17.42578125" style="29" customWidth="1"/>
    <col min="8454" max="8454" width="13.7109375" style="29" customWidth="1"/>
    <col min="8455" max="8455" width="20.140625" style="29" customWidth="1"/>
    <col min="8456" max="8456" width="16.140625" style="29" customWidth="1"/>
    <col min="8457" max="8457" width="29" style="29" customWidth="1"/>
    <col min="8458" max="8462" width="9.140625" style="29"/>
    <col min="8463" max="8463" width="9.28515625" style="29" customWidth="1"/>
    <col min="8464" max="8465" width="0" style="29" hidden="1" customWidth="1"/>
    <col min="8466" max="8466" width="57.140625" style="29" customWidth="1"/>
    <col min="8467" max="8704" width="9.140625" style="29"/>
    <col min="8705" max="8705" width="20.5703125" style="29" customWidth="1"/>
    <col min="8706" max="8706" width="26.28515625" style="29" customWidth="1"/>
    <col min="8707" max="8707" width="20.85546875" style="29" customWidth="1"/>
    <col min="8708" max="8708" width="10.140625" style="29" bestFit="1" customWidth="1"/>
    <col min="8709" max="8709" width="17.42578125" style="29" customWidth="1"/>
    <col min="8710" max="8710" width="13.7109375" style="29" customWidth="1"/>
    <col min="8711" max="8711" width="20.140625" style="29" customWidth="1"/>
    <col min="8712" max="8712" width="16.140625" style="29" customWidth="1"/>
    <col min="8713" max="8713" width="29" style="29" customWidth="1"/>
    <col min="8714" max="8718" width="9.140625" style="29"/>
    <col min="8719" max="8719" width="9.28515625" style="29" customWidth="1"/>
    <col min="8720" max="8721" width="0" style="29" hidden="1" customWidth="1"/>
    <col min="8722" max="8722" width="57.140625" style="29" customWidth="1"/>
    <col min="8723" max="8960" width="9.140625" style="29"/>
    <col min="8961" max="8961" width="20.5703125" style="29" customWidth="1"/>
    <col min="8962" max="8962" width="26.28515625" style="29" customWidth="1"/>
    <col min="8963" max="8963" width="20.85546875" style="29" customWidth="1"/>
    <col min="8964" max="8964" width="10.140625" style="29" bestFit="1" customWidth="1"/>
    <col min="8965" max="8965" width="17.42578125" style="29" customWidth="1"/>
    <col min="8966" max="8966" width="13.7109375" style="29" customWidth="1"/>
    <col min="8967" max="8967" width="20.140625" style="29" customWidth="1"/>
    <col min="8968" max="8968" width="16.140625" style="29" customWidth="1"/>
    <col min="8969" max="8969" width="29" style="29" customWidth="1"/>
    <col min="8970" max="8974" width="9.140625" style="29"/>
    <col min="8975" max="8975" width="9.28515625" style="29" customWidth="1"/>
    <col min="8976" max="8977" width="0" style="29" hidden="1" customWidth="1"/>
    <col min="8978" max="8978" width="57.140625" style="29" customWidth="1"/>
    <col min="8979" max="9216" width="9.140625" style="29"/>
    <col min="9217" max="9217" width="20.5703125" style="29" customWidth="1"/>
    <col min="9218" max="9218" width="26.28515625" style="29" customWidth="1"/>
    <col min="9219" max="9219" width="20.85546875" style="29" customWidth="1"/>
    <col min="9220" max="9220" width="10.140625" style="29" bestFit="1" customWidth="1"/>
    <col min="9221" max="9221" width="17.42578125" style="29" customWidth="1"/>
    <col min="9222" max="9222" width="13.7109375" style="29" customWidth="1"/>
    <col min="9223" max="9223" width="20.140625" style="29" customWidth="1"/>
    <col min="9224" max="9224" width="16.140625" style="29" customWidth="1"/>
    <col min="9225" max="9225" width="29" style="29" customWidth="1"/>
    <col min="9226" max="9230" width="9.140625" style="29"/>
    <col min="9231" max="9231" width="9.28515625" style="29" customWidth="1"/>
    <col min="9232" max="9233" width="0" style="29" hidden="1" customWidth="1"/>
    <col min="9234" max="9234" width="57.140625" style="29" customWidth="1"/>
    <col min="9235" max="9472" width="9.140625" style="29"/>
    <col min="9473" max="9473" width="20.5703125" style="29" customWidth="1"/>
    <col min="9474" max="9474" width="26.28515625" style="29" customWidth="1"/>
    <col min="9475" max="9475" width="20.85546875" style="29" customWidth="1"/>
    <col min="9476" max="9476" width="10.140625" style="29" bestFit="1" customWidth="1"/>
    <col min="9477" max="9477" width="17.42578125" style="29" customWidth="1"/>
    <col min="9478" max="9478" width="13.7109375" style="29" customWidth="1"/>
    <col min="9479" max="9479" width="20.140625" style="29" customWidth="1"/>
    <col min="9480" max="9480" width="16.140625" style="29" customWidth="1"/>
    <col min="9481" max="9481" width="29" style="29" customWidth="1"/>
    <col min="9482" max="9486" width="9.140625" style="29"/>
    <col min="9487" max="9487" width="9.28515625" style="29" customWidth="1"/>
    <col min="9488" max="9489" width="0" style="29" hidden="1" customWidth="1"/>
    <col min="9490" max="9490" width="57.140625" style="29" customWidth="1"/>
    <col min="9491" max="9728" width="9.140625" style="29"/>
    <col min="9729" max="9729" width="20.5703125" style="29" customWidth="1"/>
    <col min="9730" max="9730" width="26.28515625" style="29" customWidth="1"/>
    <col min="9731" max="9731" width="20.85546875" style="29" customWidth="1"/>
    <col min="9732" max="9732" width="10.140625" style="29" bestFit="1" customWidth="1"/>
    <col min="9733" max="9733" width="17.42578125" style="29" customWidth="1"/>
    <col min="9734" max="9734" width="13.7109375" style="29" customWidth="1"/>
    <col min="9735" max="9735" width="20.140625" style="29" customWidth="1"/>
    <col min="9736" max="9736" width="16.140625" style="29" customWidth="1"/>
    <col min="9737" max="9737" width="29" style="29" customWidth="1"/>
    <col min="9738" max="9742" width="9.140625" style="29"/>
    <col min="9743" max="9743" width="9.28515625" style="29" customWidth="1"/>
    <col min="9744" max="9745" width="0" style="29" hidden="1" customWidth="1"/>
    <col min="9746" max="9746" width="57.140625" style="29" customWidth="1"/>
    <col min="9747" max="9984" width="9.140625" style="29"/>
    <col min="9985" max="9985" width="20.5703125" style="29" customWidth="1"/>
    <col min="9986" max="9986" width="26.28515625" style="29" customWidth="1"/>
    <col min="9987" max="9987" width="20.85546875" style="29" customWidth="1"/>
    <col min="9988" max="9988" width="10.140625" style="29" bestFit="1" customWidth="1"/>
    <col min="9989" max="9989" width="17.42578125" style="29" customWidth="1"/>
    <col min="9990" max="9990" width="13.7109375" style="29" customWidth="1"/>
    <col min="9991" max="9991" width="20.140625" style="29" customWidth="1"/>
    <col min="9992" max="9992" width="16.140625" style="29" customWidth="1"/>
    <col min="9993" max="9993" width="29" style="29" customWidth="1"/>
    <col min="9994" max="9998" width="9.140625" style="29"/>
    <col min="9999" max="9999" width="9.28515625" style="29" customWidth="1"/>
    <col min="10000" max="10001" width="0" style="29" hidden="1" customWidth="1"/>
    <col min="10002" max="10002" width="57.140625" style="29" customWidth="1"/>
    <col min="10003" max="10240" width="9.140625" style="29"/>
    <col min="10241" max="10241" width="20.5703125" style="29" customWidth="1"/>
    <col min="10242" max="10242" width="26.28515625" style="29" customWidth="1"/>
    <col min="10243" max="10243" width="20.85546875" style="29" customWidth="1"/>
    <col min="10244" max="10244" width="10.140625" style="29" bestFit="1" customWidth="1"/>
    <col min="10245" max="10245" width="17.42578125" style="29" customWidth="1"/>
    <col min="10246" max="10246" width="13.7109375" style="29" customWidth="1"/>
    <col min="10247" max="10247" width="20.140625" style="29" customWidth="1"/>
    <col min="10248" max="10248" width="16.140625" style="29" customWidth="1"/>
    <col min="10249" max="10249" width="29" style="29" customWidth="1"/>
    <col min="10250" max="10254" width="9.140625" style="29"/>
    <col min="10255" max="10255" width="9.28515625" style="29" customWidth="1"/>
    <col min="10256" max="10257" width="0" style="29" hidden="1" customWidth="1"/>
    <col min="10258" max="10258" width="57.140625" style="29" customWidth="1"/>
    <col min="10259" max="10496" width="9.140625" style="29"/>
    <col min="10497" max="10497" width="20.5703125" style="29" customWidth="1"/>
    <col min="10498" max="10498" width="26.28515625" style="29" customWidth="1"/>
    <col min="10499" max="10499" width="20.85546875" style="29" customWidth="1"/>
    <col min="10500" max="10500" width="10.140625" style="29" bestFit="1" customWidth="1"/>
    <col min="10501" max="10501" width="17.42578125" style="29" customWidth="1"/>
    <col min="10502" max="10502" width="13.7109375" style="29" customWidth="1"/>
    <col min="10503" max="10503" width="20.140625" style="29" customWidth="1"/>
    <col min="10504" max="10504" width="16.140625" style="29" customWidth="1"/>
    <col min="10505" max="10505" width="29" style="29" customWidth="1"/>
    <col min="10506" max="10510" width="9.140625" style="29"/>
    <col min="10511" max="10511" width="9.28515625" style="29" customWidth="1"/>
    <col min="10512" max="10513" width="0" style="29" hidden="1" customWidth="1"/>
    <col min="10514" max="10514" width="57.140625" style="29" customWidth="1"/>
    <col min="10515" max="10752" width="9.140625" style="29"/>
    <col min="10753" max="10753" width="20.5703125" style="29" customWidth="1"/>
    <col min="10754" max="10754" width="26.28515625" style="29" customWidth="1"/>
    <col min="10755" max="10755" width="20.85546875" style="29" customWidth="1"/>
    <col min="10756" max="10756" width="10.140625" style="29" bestFit="1" customWidth="1"/>
    <col min="10757" max="10757" width="17.42578125" style="29" customWidth="1"/>
    <col min="10758" max="10758" width="13.7109375" style="29" customWidth="1"/>
    <col min="10759" max="10759" width="20.140625" style="29" customWidth="1"/>
    <col min="10760" max="10760" width="16.140625" style="29" customWidth="1"/>
    <col min="10761" max="10761" width="29" style="29" customWidth="1"/>
    <col min="10762" max="10766" width="9.140625" style="29"/>
    <col min="10767" max="10767" width="9.28515625" style="29" customWidth="1"/>
    <col min="10768" max="10769" width="0" style="29" hidden="1" customWidth="1"/>
    <col min="10770" max="10770" width="57.140625" style="29" customWidth="1"/>
    <col min="10771" max="11008" width="9.140625" style="29"/>
    <col min="11009" max="11009" width="20.5703125" style="29" customWidth="1"/>
    <col min="11010" max="11010" width="26.28515625" style="29" customWidth="1"/>
    <col min="11011" max="11011" width="20.85546875" style="29" customWidth="1"/>
    <col min="11012" max="11012" width="10.140625" style="29" bestFit="1" customWidth="1"/>
    <col min="11013" max="11013" width="17.42578125" style="29" customWidth="1"/>
    <col min="11014" max="11014" width="13.7109375" style="29" customWidth="1"/>
    <col min="11015" max="11015" width="20.140625" style="29" customWidth="1"/>
    <col min="11016" max="11016" width="16.140625" style="29" customWidth="1"/>
    <col min="11017" max="11017" width="29" style="29" customWidth="1"/>
    <col min="11018" max="11022" width="9.140625" style="29"/>
    <col min="11023" max="11023" width="9.28515625" style="29" customWidth="1"/>
    <col min="11024" max="11025" width="0" style="29" hidden="1" customWidth="1"/>
    <col min="11026" max="11026" width="57.140625" style="29" customWidth="1"/>
    <col min="11027" max="11264" width="9.140625" style="29"/>
    <col min="11265" max="11265" width="20.5703125" style="29" customWidth="1"/>
    <col min="11266" max="11266" width="26.28515625" style="29" customWidth="1"/>
    <col min="11267" max="11267" width="20.85546875" style="29" customWidth="1"/>
    <col min="11268" max="11268" width="10.140625" style="29" bestFit="1" customWidth="1"/>
    <col min="11269" max="11269" width="17.42578125" style="29" customWidth="1"/>
    <col min="11270" max="11270" width="13.7109375" style="29" customWidth="1"/>
    <col min="11271" max="11271" width="20.140625" style="29" customWidth="1"/>
    <col min="11272" max="11272" width="16.140625" style="29" customWidth="1"/>
    <col min="11273" max="11273" width="29" style="29" customWidth="1"/>
    <col min="11274" max="11278" width="9.140625" style="29"/>
    <col min="11279" max="11279" width="9.28515625" style="29" customWidth="1"/>
    <col min="11280" max="11281" width="0" style="29" hidden="1" customWidth="1"/>
    <col min="11282" max="11282" width="57.140625" style="29" customWidth="1"/>
    <col min="11283" max="11520" width="9.140625" style="29"/>
    <col min="11521" max="11521" width="20.5703125" style="29" customWidth="1"/>
    <col min="11522" max="11522" width="26.28515625" style="29" customWidth="1"/>
    <col min="11523" max="11523" width="20.85546875" style="29" customWidth="1"/>
    <col min="11524" max="11524" width="10.140625" style="29" bestFit="1" customWidth="1"/>
    <col min="11525" max="11525" width="17.42578125" style="29" customWidth="1"/>
    <col min="11526" max="11526" width="13.7109375" style="29" customWidth="1"/>
    <col min="11527" max="11527" width="20.140625" style="29" customWidth="1"/>
    <col min="11528" max="11528" width="16.140625" style="29" customWidth="1"/>
    <col min="11529" max="11529" width="29" style="29" customWidth="1"/>
    <col min="11530" max="11534" width="9.140625" style="29"/>
    <col min="11535" max="11535" width="9.28515625" style="29" customWidth="1"/>
    <col min="11536" max="11537" width="0" style="29" hidden="1" customWidth="1"/>
    <col min="11538" max="11538" width="57.140625" style="29" customWidth="1"/>
    <col min="11539" max="11776" width="9.140625" style="29"/>
    <col min="11777" max="11777" width="20.5703125" style="29" customWidth="1"/>
    <col min="11778" max="11778" width="26.28515625" style="29" customWidth="1"/>
    <col min="11779" max="11779" width="20.85546875" style="29" customWidth="1"/>
    <col min="11780" max="11780" width="10.140625" style="29" bestFit="1" customWidth="1"/>
    <col min="11781" max="11781" width="17.42578125" style="29" customWidth="1"/>
    <col min="11782" max="11782" width="13.7109375" style="29" customWidth="1"/>
    <col min="11783" max="11783" width="20.140625" style="29" customWidth="1"/>
    <col min="11784" max="11784" width="16.140625" style="29" customWidth="1"/>
    <col min="11785" max="11785" width="29" style="29" customWidth="1"/>
    <col min="11786" max="11790" width="9.140625" style="29"/>
    <col min="11791" max="11791" width="9.28515625" style="29" customWidth="1"/>
    <col min="11792" max="11793" width="0" style="29" hidden="1" customWidth="1"/>
    <col min="11794" max="11794" width="57.140625" style="29" customWidth="1"/>
    <col min="11795" max="12032" width="9.140625" style="29"/>
    <col min="12033" max="12033" width="20.5703125" style="29" customWidth="1"/>
    <col min="12034" max="12034" width="26.28515625" style="29" customWidth="1"/>
    <col min="12035" max="12035" width="20.85546875" style="29" customWidth="1"/>
    <col min="12036" max="12036" width="10.140625" style="29" bestFit="1" customWidth="1"/>
    <col min="12037" max="12037" width="17.42578125" style="29" customWidth="1"/>
    <col min="12038" max="12038" width="13.7109375" style="29" customWidth="1"/>
    <col min="12039" max="12039" width="20.140625" style="29" customWidth="1"/>
    <col min="12040" max="12040" width="16.140625" style="29" customWidth="1"/>
    <col min="12041" max="12041" width="29" style="29" customWidth="1"/>
    <col min="12042" max="12046" width="9.140625" style="29"/>
    <col min="12047" max="12047" width="9.28515625" style="29" customWidth="1"/>
    <col min="12048" max="12049" width="0" style="29" hidden="1" customWidth="1"/>
    <col min="12050" max="12050" width="57.140625" style="29" customWidth="1"/>
    <col min="12051" max="12288" width="9.140625" style="29"/>
    <col min="12289" max="12289" width="20.5703125" style="29" customWidth="1"/>
    <col min="12290" max="12290" width="26.28515625" style="29" customWidth="1"/>
    <col min="12291" max="12291" width="20.85546875" style="29" customWidth="1"/>
    <col min="12292" max="12292" width="10.140625" style="29" bestFit="1" customWidth="1"/>
    <col min="12293" max="12293" width="17.42578125" style="29" customWidth="1"/>
    <col min="12294" max="12294" width="13.7109375" style="29" customWidth="1"/>
    <col min="12295" max="12295" width="20.140625" style="29" customWidth="1"/>
    <col min="12296" max="12296" width="16.140625" style="29" customWidth="1"/>
    <col min="12297" max="12297" width="29" style="29" customWidth="1"/>
    <col min="12298" max="12302" width="9.140625" style="29"/>
    <col min="12303" max="12303" width="9.28515625" style="29" customWidth="1"/>
    <col min="12304" max="12305" width="0" style="29" hidden="1" customWidth="1"/>
    <col min="12306" max="12306" width="57.140625" style="29" customWidth="1"/>
    <col min="12307" max="12544" width="9.140625" style="29"/>
    <col min="12545" max="12545" width="20.5703125" style="29" customWidth="1"/>
    <col min="12546" max="12546" width="26.28515625" style="29" customWidth="1"/>
    <col min="12547" max="12547" width="20.85546875" style="29" customWidth="1"/>
    <col min="12548" max="12548" width="10.140625" style="29" bestFit="1" customWidth="1"/>
    <col min="12549" max="12549" width="17.42578125" style="29" customWidth="1"/>
    <col min="12550" max="12550" width="13.7109375" style="29" customWidth="1"/>
    <col min="12551" max="12551" width="20.140625" style="29" customWidth="1"/>
    <col min="12552" max="12552" width="16.140625" style="29" customWidth="1"/>
    <col min="12553" max="12553" width="29" style="29" customWidth="1"/>
    <col min="12554" max="12558" width="9.140625" style="29"/>
    <col min="12559" max="12559" width="9.28515625" style="29" customWidth="1"/>
    <col min="12560" max="12561" width="0" style="29" hidden="1" customWidth="1"/>
    <col min="12562" max="12562" width="57.140625" style="29" customWidth="1"/>
    <col min="12563" max="12800" width="9.140625" style="29"/>
    <col min="12801" max="12801" width="20.5703125" style="29" customWidth="1"/>
    <col min="12802" max="12802" width="26.28515625" style="29" customWidth="1"/>
    <col min="12803" max="12803" width="20.85546875" style="29" customWidth="1"/>
    <col min="12804" max="12804" width="10.140625" style="29" bestFit="1" customWidth="1"/>
    <col min="12805" max="12805" width="17.42578125" style="29" customWidth="1"/>
    <col min="12806" max="12806" width="13.7109375" style="29" customWidth="1"/>
    <col min="12807" max="12807" width="20.140625" style="29" customWidth="1"/>
    <col min="12808" max="12808" width="16.140625" style="29" customWidth="1"/>
    <col min="12809" max="12809" width="29" style="29" customWidth="1"/>
    <col min="12810" max="12814" width="9.140625" style="29"/>
    <col min="12815" max="12815" width="9.28515625" style="29" customWidth="1"/>
    <col min="12816" max="12817" width="0" style="29" hidden="1" customWidth="1"/>
    <col min="12818" max="12818" width="57.140625" style="29" customWidth="1"/>
    <col min="12819" max="13056" width="9.140625" style="29"/>
    <col min="13057" max="13057" width="20.5703125" style="29" customWidth="1"/>
    <col min="13058" max="13058" width="26.28515625" style="29" customWidth="1"/>
    <col min="13059" max="13059" width="20.85546875" style="29" customWidth="1"/>
    <col min="13060" max="13060" width="10.140625" style="29" bestFit="1" customWidth="1"/>
    <col min="13061" max="13061" width="17.42578125" style="29" customWidth="1"/>
    <col min="13062" max="13062" width="13.7109375" style="29" customWidth="1"/>
    <col min="13063" max="13063" width="20.140625" style="29" customWidth="1"/>
    <col min="13064" max="13064" width="16.140625" style="29" customWidth="1"/>
    <col min="13065" max="13065" width="29" style="29" customWidth="1"/>
    <col min="13066" max="13070" width="9.140625" style="29"/>
    <col min="13071" max="13071" width="9.28515625" style="29" customWidth="1"/>
    <col min="13072" max="13073" width="0" style="29" hidden="1" customWidth="1"/>
    <col min="13074" max="13074" width="57.140625" style="29" customWidth="1"/>
    <col min="13075" max="13312" width="9.140625" style="29"/>
    <col min="13313" max="13313" width="20.5703125" style="29" customWidth="1"/>
    <col min="13314" max="13314" width="26.28515625" style="29" customWidth="1"/>
    <col min="13315" max="13315" width="20.85546875" style="29" customWidth="1"/>
    <col min="13316" max="13316" width="10.140625" style="29" bestFit="1" customWidth="1"/>
    <col min="13317" max="13317" width="17.42578125" style="29" customWidth="1"/>
    <col min="13318" max="13318" width="13.7109375" style="29" customWidth="1"/>
    <col min="13319" max="13319" width="20.140625" style="29" customWidth="1"/>
    <col min="13320" max="13320" width="16.140625" style="29" customWidth="1"/>
    <col min="13321" max="13321" width="29" style="29" customWidth="1"/>
    <col min="13322" max="13326" width="9.140625" style="29"/>
    <col min="13327" max="13327" width="9.28515625" style="29" customWidth="1"/>
    <col min="13328" max="13329" width="0" style="29" hidden="1" customWidth="1"/>
    <col min="13330" max="13330" width="57.140625" style="29" customWidth="1"/>
    <col min="13331" max="13568" width="9.140625" style="29"/>
    <col min="13569" max="13569" width="20.5703125" style="29" customWidth="1"/>
    <col min="13570" max="13570" width="26.28515625" style="29" customWidth="1"/>
    <col min="13571" max="13571" width="20.85546875" style="29" customWidth="1"/>
    <col min="13572" max="13572" width="10.140625" style="29" bestFit="1" customWidth="1"/>
    <col min="13573" max="13573" width="17.42578125" style="29" customWidth="1"/>
    <col min="13574" max="13574" width="13.7109375" style="29" customWidth="1"/>
    <col min="13575" max="13575" width="20.140625" style="29" customWidth="1"/>
    <col min="13576" max="13576" width="16.140625" style="29" customWidth="1"/>
    <col min="13577" max="13577" width="29" style="29" customWidth="1"/>
    <col min="13578" max="13582" width="9.140625" style="29"/>
    <col min="13583" max="13583" width="9.28515625" style="29" customWidth="1"/>
    <col min="13584" max="13585" width="0" style="29" hidden="1" customWidth="1"/>
    <col min="13586" max="13586" width="57.140625" style="29" customWidth="1"/>
    <col min="13587" max="13824" width="9.140625" style="29"/>
    <col min="13825" max="13825" width="20.5703125" style="29" customWidth="1"/>
    <col min="13826" max="13826" width="26.28515625" style="29" customWidth="1"/>
    <col min="13827" max="13827" width="20.85546875" style="29" customWidth="1"/>
    <col min="13828" max="13828" width="10.140625" style="29" bestFit="1" customWidth="1"/>
    <col min="13829" max="13829" width="17.42578125" style="29" customWidth="1"/>
    <col min="13830" max="13830" width="13.7109375" style="29" customWidth="1"/>
    <col min="13831" max="13831" width="20.140625" style="29" customWidth="1"/>
    <col min="13832" max="13832" width="16.140625" style="29" customWidth="1"/>
    <col min="13833" max="13833" width="29" style="29" customWidth="1"/>
    <col min="13834" max="13838" width="9.140625" style="29"/>
    <col min="13839" max="13839" width="9.28515625" style="29" customWidth="1"/>
    <col min="13840" max="13841" width="0" style="29" hidden="1" customWidth="1"/>
    <col min="13842" max="13842" width="57.140625" style="29" customWidth="1"/>
    <col min="13843" max="14080" width="9.140625" style="29"/>
    <col min="14081" max="14081" width="20.5703125" style="29" customWidth="1"/>
    <col min="14082" max="14082" width="26.28515625" style="29" customWidth="1"/>
    <col min="14083" max="14083" width="20.85546875" style="29" customWidth="1"/>
    <col min="14084" max="14084" width="10.140625" style="29" bestFit="1" customWidth="1"/>
    <col min="14085" max="14085" width="17.42578125" style="29" customWidth="1"/>
    <col min="14086" max="14086" width="13.7109375" style="29" customWidth="1"/>
    <col min="14087" max="14087" width="20.140625" style="29" customWidth="1"/>
    <col min="14088" max="14088" width="16.140625" style="29" customWidth="1"/>
    <col min="14089" max="14089" width="29" style="29" customWidth="1"/>
    <col min="14090" max="14094" width="9.140625" style="29"/>
    <col min="14095" max="14095" width="9.28515625" style="29" customWidth="1"/>
    <col min="14096" max="14097" width="0" style="29" hidden="1" customWidth="1"/>
    <col min="14098" max="14098" width="57.140625" style="29" customWidth="1"/>
    <col min="14099" max="14336" width="9.140625" style="29"/>
    <col min="14337" max="14337" width="20.5703125" style="29" customWidth="1"/>
    <col min="14338" max="14338" width="26.28515625" style="29" customWidth="1"/>
    <col min="14339" max="14339" width="20.85546875" style="29" customWidth="1"/>
    <col min="14340" max="14340" width="10.140625" style="29" bestFit="1" customWidth="1"/>
    <col min="14341" max="14341" width="17.42578125" style="29" customWidth="1"/>
    <col min="14342" max="14342" width="13.7109375" style="29" customWidth="1"/>
    <col min="14343" max="14343" width="20.140625" style="29" customWidth="1"/>
    <col min="14344" max="14344" width="16.140625" style="29" customWidth="1"/>
    <col min="14345" max="14345" width="29" style="29" customWidth="1"/>
    <col min="14346" max="14350" width="9.140625" style="29"/>
    <col min="14351" max="14351" width="9.28515625" style="29" customWidth="1"/>
    <col min="14352" max="14353" width="0" style="29" hidden="1" customWidth="1"/>
    <col min="14354" max="14354" width="57.140625" style="29" customWidth="1"/>
    <col min="14355" max="14592" width="9.140625" style="29"/>
    <col min="14593" max="14593" width="20.5703125" style="29" customWidth="1"/>
    <col min="14594" max="14594" width="26.28515625" style="29" customWidth="1"/>
    <col min="14595" max="14595" width="20.85546875" style="29" customWidth="1"/>
    <col min="14596" max="14596" width="10.140625" style="29" bestFit="1" customWidth="1"/>
    <col min="14597" max="14597" width="17.42578125" style="29" customWidth="1"/>
    <col min="14598" max="14598" width="13.7109375" style="29" customWidth="1"/>
    <col min="14599" max="14599" width="20.140625" style="29" customWidth="1"/>
    <col min="14600" max="14600" width="16.140625" style="29" customWidth="1"/>
    <col min="14601" max="14601" width="29" style="29" customWidth="1"/>
    <col min="14602" max="14606" width="9.140625" style="29"/>
    <col min="14607" max="14607" width="9.28515625" style="29" customWidth="1"/>
    <col min="14608" max="14609" width="0" style="29" hidden="1" customWidth="1"/>
    <col min="14610" max="14610" width="57.140625" style="29" customWidth="1"/>
    <col min="14611" max="14848" width="9.140625" style="29"/>
    <col min="14849" max="14849" width="20.5703125" style="29" customWidth="1"/>
    <col min="14850" max="14850" width="26.28515625" style="29" customWidth="1"/>
    <col min="14851" max="14851" width="20.85546875" style="29" customWidth="1"/>
    <col min="14852" max="14852" width="10.140625" style="29" bestFit="1" customWidth="1"/>
    <col min="14853" max="14853" width="17.42578125" style="29" customWidth="1"/>
    <col min="14854" max="14854" width="13.7109375" style="29" customWidth="1"/>
    <col min="14855" max="14855" width="20.140625" style="29" customWidth="1"/>
    <col min="14856" max="14856" width="16.140625" style="29" customWidth="1"/>
    <col min="14857" max="14857" width="29" style="29" customWidth="1"/>
    <col min="14858" max="14862" width="9.140625" style="29"/>
    <col min="14863" max="14863" width="9.28515625" style="29" customWidth="1"/>
    <col min="14864" max="14865" width="0" style="29" hidden="1" customWidth="1"/>
    <col min="14866" max="14866" width="57.140625" style="29" customWidth="1"/>
    <col min="14867" max="15104" width="9.140625" style="29"/>
    <col min="15105" max="15105" width="20.5703125" style="29" customWidth="1"/>
    <col min="15106" max="15106" width="26.28515625" style="29" customWidth="1"/>
    <col min="15107" max="15107" width="20.85546875" style="29" customWidth="1"/>
    <col min="15108" max="15108" width="10.140625" style="29" bestFit="1" customWidth="1"/>
    <col min="15109" max="15109" width="17.42578125" style="29" customWidth="1"/>
    <col min="15110" max="15110" width="13.7109375" style="29" customWidth="1"/>
    <col min="15111" max="15111" width="20.140625" style="29" customWidth="1"/>
    <col min="15112" max="15112" width="16.140625" style="29" customWidth="1"/>
    <col min="15113" max="15113" width="29" style="29" customWidth="1"/>
    <col min="15114" max="15118" width="9.140625" style="29"/>
    <col min="15119" max="15119" width="9.28515625" style="29" customWidth="1"/>
    <col min="15120" max="15121" width="0" style="29" hidden="1" customWidth="1"/>
    <col min="15122" max="15122" width="57.140625" style="29" customWidth="1"/>
    <col min="15123" max="15360" width="9.140625" style="29"/>
    <col min="15361" max="15361" width="20.5703125" style="29" customWidth="1"/>
    <col min="15362" max="15362" width="26.28515625" style="29" customWidth="1"/>
    <col min="15363" max="15363" width="20.85546875" style="29" customWidth="1"/>
    <col min="15364" max="15364" width="10.140625" style="29" bestFit="1" customWidth="1"/>
    <col min="15365" max="15365" width="17.42578125" style="29" customWidth="1"/>
    <col min="15366" max="15366" width="13.7109375" style="29" customWidth="1"/>
    <col min="15367" max="15367" width="20.140625" style="29" customWidth="1"/>
    <col min="15368" max="15368" width="16.140625" style="29" customWidth="1"/>
    <col min="15369" max="15369" width="29" style="29" customWidth="1"/>
    <col min="15370" max="15374" width="9.140625" style="29"/>
    <col min="15375" max="15375" width="9.28515625" style="29" customWidth="1"/>
    <col min="15376" max="15377" width="0" style="29" hidden="1" customWidth="1"/>
    <col min="15378" max="15378" width="57.140625" style="29" customWidth="1"/>
    <col min="15379" max="15616" width="9.140625" style="29"/>
    <col min="15617" max="15617" width="20.5703125" style="29" customWidth="1"/>
    <col min="15618" max="15618" width="26.28515625" style="29" customWidth="1"/>
    <col min="15619" max="15619" width="20.85546875" style="29" customWidth="1"/>
    <col min="15620" max="15620" width="10.140625" style="29" bestFit="1" customWidth="1"/>
    <col min="15621" max="15621" width="17.42578125" style="29" customWidth="1"/>
    <col min="15622" max="15622" width="13.7109375" style="29" customWidth="1"/>
    <col min="15623" max="15623" width="20.140625" style="29" customWidth="1"/>
    <col min="15624" max="15624" width="16.140625" style="29" customWidth="1"/>
    <col min="15625" max="15625" width="29" style="29" customWidth="1"/>
    <col min="15626" max="15630" width="9.140625" style="29"/>
    <col min="15631" max="15631" width="9.28515625" style="29" customWidth="1"/>
    <col min="15632" max="15633" width="0" style="29" hidden="1" customWidth="1"/>
    <col min="15634" max="15634" width="57.140625" style="29" customWidth="1"/>
    <col min="15635" max="15872" width="9.140625" style="29"/>
    <col min="15873" max="15873" width="20.5703125" style="29" customWidth="1"/>
    <col min="15874" max="15874" width="26.28515625" style="29" customWidth="1"/>
    <col min="15875" max="15875" width="20.85546875" style="29" customWidth="1"/>
    <col min="15876" max="15876" width="10.140625" style="29" bestFit="1" customWidth="1"/>
    <col min="15877" max="15877" width="17.42578125" style="29" customWidth="1"/>
    <col min="15878" max="15878" width="13.7109375" style="29" customWidth="1"/>
    <col min="15879" max="15879" width="20.140625" style="29" customWidth="1"/>
    <col min="15880" max="15880" width="16.140625" style="29" customWidth="1"/>
    <col min="15881" max="15881" width="29" style="29" customWidth="1"/>
    <col min="15882" max="15886" width="9.140625" style="29"/>
    <col min="15887" max="15887" width="9.28515625" style="29" customWidth="1"/>
    <col min="15888" max="15889" width="0" style="29" hidden="1" customWidth="1"/>
    <col min="15890" max="15890" width="57.140625" style="29" customWidth="1"/>
    <col min="15891" max="16128" width="9.140625" style="29"/>
    <col min="16129" max="16129" width="20.5703125" style="29" customWidth="1"/>
    <col min="16130" max="16130" width="26.28515625" style="29" customWidth="1"/>
    <col min="16131" max="16131" width="20.85546875" style="29" customWidth="1"/>
    <col min="16132" max="16132" width="10.140625" style="29" bestFit="1" customWidth="1"/>
    <col min="16133" max="16133" width="17.42578125" style="29" customWidth="1"/>
    <col min="16134" max="16134" width="13.7109375" style="29" customWidth="1"/>
    <col min="16135" max="16135" width="20.140625" style="29" customWidth="1"/>
    <col min="16136" max="16136" width="16.140625" style="29" customWidth="1"/>
    <col min="16137" max="16137" width="29" style="29" customWidth="1"/>
    <col min="16138" max="16142" width="9.140625" style="29"/>
    <col min="16143" max="16143" width="9.28515625" style="29" customWidth="1"/>
    <col min="16144" max="16145" width="0" style="29" hidden="1" customWidth="1"/>
    <col min="16146" max="16146" width="57.140625" style="29" customWidth="1"/>
    <col min="16147" max="16384" width="9.140625" style="29"/>
  </cols>
  <sheetData>
    <row r="1" spans="1:18" s="2" customFormat="1" ht="63.75" customHeight="1" thickBot="1" x14ac:dyDescent="0.3">
      <c r="A1" s="1"/>
      <c r="B1" s="47" t="s">
        <v>0</v>
      </c>
      <c r="C1" s="48"/>
      <c r="D1" s="48"/>
      <c r="E1" s="48"/>
      <c r="F1" s="48"/>
      <c r="G1" s="48"/>
      <c r="H1" s="48"/>
      <c r="I1" s="49"/>
      <c r="K1" s="30"/>
      <c r="L1" s="30"/>
      <c r="M1" s="30"/>
      <c r="N1" s="30"/>
      <c r="O1" s="30"/>
      <c r="P1" s="30"/>
      <c r="Q1" s="30"/>
      <c r="R1" s="30"/>
    </row>
    <row r="2" spans="1:18" s="2" customFormat="1" ht="152.25" customHeight="1" x14ac:dyDescent="0.25">
      <c r="A2" s="3" t="s">
        <v>1</v>
      </c>
      <c r="B2" s="4" t="s">
        <v>2</v>
      </c>
      <c r="C2" s="4" t="s">
        <v>3</v>
      </c>
      <c r="D2" s="5" t="s">
        <v>4</v>
      </c>
      <c r="E2" s="6" t="s">
        <v>5</v>
      </c>
      <c r="F2" s="5" t="s">
        <v>6</v>
      </c>
      <c r="G2" s="7" t="s">
        <v>7</v>
      </c>
      <c r="H2" s="5" t="s">
        <v>8</v>
      </c>
      <c r="I2" s="8" t="s">
        <v>9</v>
      </c>
      <c r="K2" s="30"/>
      <c r="L2" s="30"/>
      <c r="M2" s="30"/>
      <c r="N2" s="30"/>
      <c r="O2" s="30"/>
      <c r="P2" s="30"/>
      <c r="Q2" s="30"/>
      <c r="R2" s="30"/>
    </row>
    <row r="3" spans="1:18" s="2" customFormat="1" ht="30" x14ac:dyDescent="0.25">
      <c r="A3" s="9" t="s">
        <v>10</v>
      </c>
      <c r="B3" s="10" t="s">
        <v>11</v>
      </c>
      <c r="C3" s="11" t="s">
        <v>12</v>
      </c>
      <c r="D3" s="12">
        <v>38.17</v>
      </c>
      <c r="E3" s="44">
        <v>77414</v>
      </c>
      <c r="F3" s="13"/>
      <c r="G3" s="13"/>
      <c r="H3" s="13"/>
      <c r="I3" s="42">
        <f>+E3+H3</f>
        <v>77414</v>
      </c>
      <c r="K3" s="30"/>
      <c r="L3" s="30"/>
      <c r="M3" s="30"/>
      <c r="N3" s="30"/>
      <c r="O3" s="30"/>
      <c r="P3" s="30"/>
      <c r="Q3" s="53"/>
      <c r="R3" s="53"/>
    </row>
    <row r="4" spans="1:18" s="2" customFormat="1" ht="30" x14ac:dyDescent="0.25">
      <c r="A4" s="14" t="s">
        <v>13</v>
      </c>
      <c r="B4" s="10" t="s">
        <v>11</v>
      </c>
      <c r="C4" s="11" t="s">
        <v>12</v>
      </c>
      <c r="D4" s="15" t="s">
        <v>14</v>
      </c>
      <c r="E4" s="44">
        <v>46607</v>
      </c>
      <c r="F4" s="16"/>
      <c r="G4" s="16"/>
      <c r="H4" s="13"/>
      <c r="I4" s="42">
        <f t="shared" ref="I4:I67" si="0">+E4+H4</f>
        <v>46607</v>
      </c>
      <c r="K4" s="30"/>
      <c r="L4" s="30"/>
      <c r="M4" s="30"/>
      <c r="N4" s="30"/>
      <c r="O4" s="30"/>
      <c r="P4" s="30"/>
      <c r="Q4" s="30"/>
      <c r="R4" s="30"/>
    </row>
    <row r="5" spans="1:18" s="2" customFormat="1" ht="30" x14ac:dyDescent="0.25">
      <c r="A5" s="9" t="s">
        <v>15</v>
      </c>
      <c r="B5" s="10" t="s">
        <v>11</v>
      </c>
      <c r="C5" s="11" t="s">
        <v>12</v>
      </c>
      <c r="D5" s="15" t="s">
        <v>16</v>
      </c>
      <c r="E5" s="44">
        <v>77414</v>
      </c>
      <c r="F5" s="16"/>
      <c r="G5" s="16"/>
      <c r="H5" s="13"/>
      <c r="I5" s="42">
        <f t="shared" si="0"/>
        <v>77414</v>
      </c>
      <c r="K5" s="30"/>
      <c r="L5" s="30"/>
      <c r="M5" s="30"/>
      <c r="N5" s="30"/>
      <c r="O5" s="30"/>
      <c r="P5" s="30"/>
      <c r="Q5" s="30"/>
      <c r="R5" s="30"/>
    </row>
    <row r="6" spans="1:18" s="2" customFormat="1" ht="30" x14ac:dyDescent="0.25">
      <c r="A6" s="9" t="s">
        <v>17</v>
      </c>
      <c r="B6" s="10" t="s">
        <v>11</v>
      </c>
      <c r="C6" s="11" t="s">
        <v>12</v>
      </c>
      <c r="D6" s="15" t="s">
        <v>14</v>
      </c>
      <c r="E6" s="44">
        <v>46607</v>
      </c>
      <c r="F6" s="16"/>
      <c r="G6" s="16"/>
      <c r="H6" s="13"/>
      <c r="I6" s="42">
        <f t="shared" si="0"/>
        <v>46607</v>
      </c>
      <c r="K6" s="30"/>
      <c r="L6" s="30"/>
      <c r="M6" s="30"/>
      <c r="N6" s="30"/>
      <c r="O6" s="30"/>
      <c r="P6" s="30"/>
      <c r="Q6" s="30"/>
      <c r="R6" s="30"/>
    </row>
    <row r="7" spans="1:18" s="2" customFormat="1" ht="30" x14ac:dyDescent="0.25">
      <c r="A7" s="9" t="s">
        <v>18</v>
      </c>
      <c r="B7" s="10" t="s">
        <v>11</v>
      </c>
      <c r="C7" s="11" t="s">
        <v>12</v>
      </c>
      <c r="D7" s="15" t="s">
        <v>19</v>
      </c>
      <c r="E7" s="44">
        <v>68126</v>
      </c>
      <c r="F7" s="16"/>
      <c r="G7" s="16"/>
      <c r="H7" s="13"/>
      <c r="I7" s="42">
        <f t="shared" si="0"/>
        <v>68126</v>
      </c>
      <c r="K7" s="30"/>
      <c r="L7" s="30"/>
      <c r="M7" s="30"/>
      <c r="N7" s="30"/>
      <c r="O7" s="30"/>
      <c r="P7" s="30"/>
      <c r="Q7" s="30"/>
      <c r="R7" s="30"/>
    </row>
    <row r="8" spans="1:18" s="2" customFormat="1" ht="30" x14ac:dyDescent="0.25">
      <c r="A8" s="9" t="s">
        <v>20</v>
      </c>
      <c r="B8" s="10" t="s">
        <v>11</v>
      </c>
      <c r="C8" s="11" t="s">
        <v>12</v>
      </c>
      <c r="D8" s="15" t="s">
        <v>21</v>
      </c>
      <c r="E8" s="44">
        <v>45715</v>
      </c>
      <c r="F8" s="16"/>
      <c r="G8" s="16"/>
      <c r="H8" s="13"/>
      <c r="I8" s="42">
        <f t="shared" si="0"/>
        <v>45715</v>
      </c>
      <c r="K8" s="30"/>
      <c r="L8" s="30"/>
      <c r="M8" s="30"/>
      <c r="N8" s="30"/>
      <c r="O8" s="30"/>
      <c r="P8" s="30"/>
      <c r="Q8" s="30"/>
      <c r="R8" s="30"/>
    </row>
    <row r="9" spans="1:18" s="2" customFormat="1" ht="30" x14ac:dyDescent="0.25">
      <c r="A9" s="9" t="s">
        <v>22</v>
      </c>
      <c r="B9" s="10" t="s">
        <v>11</v>
      </c>
      <c r="C9" s="11" t="s">
        <v>12</v>
      </c>
      <c r="D9" s="15" t="s">
        <v>23</v>
      </c>
      <c r="E9" s="44">
        <v>45755</v>
      </c>
      <c r="F9" s="16"/>
      <c r="G9" s="16"/>
      <c r="H9" s="13"/>
      <c r="I9" s="42">
        <f t="shared" si="0"/>
        <v>45755</v>
      </c>
      <c r="K9" s="30"/>
      <c r="L9" s="30"/>
      <c r="M9" s="30"/>
      <c r="N9" s="30"/>
      <c r="O9" s="30"/>
      <c r="P9" s="30"/>
      <c r="Q9" s="30"/>
      <c r="R9" s="30"/>
    </row>
    <row r="10" spans="1:18" s="2" customFormat="1" ht="30" x14ac:dyDescent="0.25">
      <c r="A10" s="9" t="s">
        <v>24</v>
      </c>
      <c r="B10" s="10" t="s">
        <v>11</v>
      </c>
      <c r="C10" s="11" t="s">
        <v>12</v>
      </c>
      <c r="D10" s="15">
        <v>0</v>
      </c>
      <c r="E10" s="44">
        <v>10453</v>
      </c>
      <c r="F10" s="16"/>
      <c r="G10" s="16"/>
      <c r="H10" s="13"/>
      <c r="I10" s="42">
        <f t="shared" si="0"/>
        <v>10453</v>
      </c>
      <c r="K10" s="30"/>
      <c r="L10" s="30"/>
      <c r="M10" s="30"/>
      <c r="N10" s="30"/>
      <c r="O10" s="30"/>
      <c r="P10" s="30"/>
      <c r="Q10" s="30"/>
      <c r="R10" s="30"/>
    </row>
    <row r="11" spans="1:18" s="2" customFormat="1" ht="30" x14ac:dyDescent="0.25">
      <c r="A11" s="9" t="s">
        <v>25</v>
      </c>
      <c r="B11" s="10" t="s">
        <v>11</v>
      </c>
      <c r="C11" s="11" t="s">
        <v>12</v>
      </c>
      <c r="D11" s="15" t="s">
        <v>26</v>
      </c>
      <c r="E11" s="44">
        <v>170885</v>
      </c>
      <c r="F11" s="16"/>
      <c r="G11" s="16"/>
      <c r="H11" s="13"/>
      <c r="I11" s="42">
        <f t="shared" si="0"/>
        <v>170885</v>
      </c>
      <c r="K11" s="30"/>
      <c r="L11" s="30"/>
      <c r="M11" s="30"/>
      <c r="N11" s="30"/>
      <c r="O11" s="30"/>
      <c r="P11" s="30"/>
      <c r="Q11" s="30"/>
      <c r="R11" s="30"/>
    </row>
    <row r="12" spans="1:18" s="2" customFormat="1" ht="30" x14ac:dyDescent="0.25">
      <c r="A12" s="9" t="s">
        <v>27</v>
      </c>
      <c r="B12" s="10" t="s">
        <v>11</v>
      </c>
      <c r="C12" s="11" t="s">
        <v>12</v>
      </c>
      <c r="D12" s="15" t="s">
        <v>28</v>
      </c>
      <c r="E12" s="44">
        <v>564190</v>
      </c>
      <c r="F12" s="16"/>
      <c r="G12" s="16"/>
      <c r="H12" s="13"/>
      <c r="I12" s="42">
        <f t="shared" si="0"/>
        <v>564190</v>
      </c>
      <c r="K12" s="30"/>
      <c r="L12" s="30"/>
      <c r="M12" s="30"/>
      <c r="N12" s="30"/>
      <c r="O12" s="30"/>
      <c r="P12" s="30"/>
      <c r="Q12" s="30"/>
      <c r="R12" s="30"/>
    </row>
    <row r="13" spans="1:18" s="2" customFormat="1" ht="30" x14ac:dyDescent="0.25">
      <c r="A13" s="9" t="s">
        <v>29</v>
      </c>
      <c r="B13" s="10" t="s">
        <v>11</v>
      </c>
      <c r="C13" s="11" t="s">
        <v>12</v>
      </c>
      <c r="D13" s="12" t="s">
        <v>30</v>
      </c>
      <c r="E13" s="45">
        <v>443168</v>
      </c>
      <c r="F13" s="13"/>
      <c r="G13" s="13"/>
      <c r="H13" s="13"/>
      <c r="I13" s="42">
        <f t="shared" si="0"/>
        <v>443168</v>
      </c>
      <c r="K13" s="30"/>
      <c r="L13" s="30"/>
      <c r="M13" s="30"/>
      <c r="N13" s="30"/>
      <c r="O13" s="30"/>
      <c r="P13" s="30"/>
      <c r="Q13" s="53"/>
      <c r="R13" s="53"/>
    </row>
    <row r="14" spans="1:18" s="2" customFormat="1" ht="30" x14ac:dyDescent="0.25">
      <c r="A14" s="14" t="s">
        <v>31</v>
      </c>
      <c r="B14" s="10" t="s">
        <v>11</v>
      </c>
      <c r="C14" s="11" t="s">
        <v>12</v>
      </c>
      <c r="D14" s="15" t="s">
        <v>32</v>
      </c>
      <c r="E14" s="44">
        <v>448949</v>
      </c>
      <c r="F14" s="16"/>
      <c r="G14" s="16"/>
      <c r="H14" s="13"/>
      <c r="I14" s="42">
        <f t="shared" si="0"/>
        <v>448949</v>
      </c>
      <c r="K14" s="30"/>
      <c r="L14" s="30"/>
      <c r="M14" s="30"/>
      <c r="N14" s="30"/>
      <c r="O14" s="30"/>
      <c r="P14" s="30"/>
      <c r="Q14" s="30"/>
      <c r="R14" s="30"/>
    </row>
    <row r="15" spans="1:18" s="2" customFormat="1" ht="30" x14ac:dyDescent="0.25">
      <c r="A15" s="9" t="s">
        <v>33</v>
      </c>
      <c r="B15" s="10" t="s">
        <v>11</v>
      </c>
      <c r="C15" s="11" t="s">
        <v>12</v>
      </c>
      <c r="D15" s="15" t="s">
        <v>34</v>
      </c>
      <c r="E15" s="44">
        <v>34405</v>
      </c>
      <c r="F15" s="16"/>
      <c r="G15" s="16"/>
      <c r="H15" s="13"/>
      <c r="I15" s="42">
        <f t="shared" si="0"/>
        <v>34405</v>
      </c>
      <c r="K15" s="30"/>
      <c r="L15" s="30"/>
      <c r="M15" s="30"/>
      <c r="N15" s="30"/>
      <c r="O15" s="30"/>
      <c r="P15" s="30"/>
      <c r="Q15" s="30"/>
      <c r="R15" s="30"/>
    </row>
    <row r="16" spans="1:18" s="2" customFormat="1" ht="30" x14ac:dyDescent="0.25">
      <c r="A16" s="9" t="s">
        <v>35</v>
      </c>
      <c r="B16" s="10" t="s">
        <v>11</v>
      </c>
      <c r="C16" s="11" t="s">
        <v>12</v>
      </c>
      <c r="D16" s="15" t="s">
        <v>36</v>
      </c>
      <c r="E16" s="44">
        <v>25312</v>
      </c>
      <c r="F16" s="16"/>
      <c r="G16" s="16"/>
      <c r="H16" s="13"/>
      <c r="I16" s="42">
        <f t="shared" si="0"/>
        <v>25312</v>
      </c>
      <c r="K16" s="30"/>
      <c r="L16" s="30"/>
      <c r="M16" s="30"/>
      <c r="N16" s="30"/>
      <c r="O16" s="30"/>
      <c r="P16" s="30"/>
      <c r="Q16" s="30"/>
      <c r="R16" s="30"/>
    </row>
    <row r="17" spans="1:18" s="2" customFormat="1" ht="30" x14ac:dyDescent="0.25">
      <c r="A17" s="9" t="s">
        <v>37</v>
      </c>
      <c r="B17" s="10" t="s">
        <v>11</v>
      </c>
      <c r="C17" s="11" t="s">
        <v>38</v>
      </c>
      <c r="D17" s="15">
        <v>25082</v>
      </c>
      <c r="E17" s="44">
        <v>17537</v>
      </c>
      <c r="F17" s="16"/>
      <c r="G17" s="16"/>
      <c r="H17" s="13"/>
      <c r="I17" s="42">
        <f t="shared" si="0"/>
        <v>17537</v>
      </c>
      <c r="K17" s="30"/>
      <c r="L17" s="30"/>
      <c r="M17" s="30"/>
      <c r="N17" s="30"/>
      <c r="O17" s="30"/>
      <c r="P17" s="30"/>
      <c r="Q17" s="30"/>
      <c r="R17" s="30"/>
    </row>
    <row r="18" spans="1:18" s="2" customFormat="1" ht="30" x14ac:dyDescent="0.25">
      <c r="A18" s="9" t="s">
        <v>39</v>
      </c>
      <c r="B18" s="10" t="s">
        <v>11</v>
      </c>
      <c r="C18" s="11" t="s">
        <v>12</v>
      </c>
      <c r="D18" s="15" t="s">
        <v>40</v>
      </c>
      <c r="E18" s="44">
        <v>31709</v>
      </c>
      <c r="F18" s="16"/>
      <c r="G18" s="16"/>
      <c r="H18" s="13"/>
      <c r="I18" s="42">
        <f t="shared" si="0"/>
        <v>31709</v>
      </c>
      <c r="K18" s="30"/>
      <c r="L18" s="30"/>
      <c r="M18" s="30"/>
      <c r="N18" s="30"/>
      <c r="O18" s="30"/>
      <c r="P18" s="30"/>
      <c r="Q18" s="30"/>
      <c r="R18" s="30"/>
    </row>
    <row r="19" spans="1:18" s="2" customFormat="1" ht="30" x14ac:dyDescent="0.25">
      <c r="A19" s="9" t="s">
        <v>41</v>
      </c>
      <c r="B19" s="10" t="s">
        <v>11</v>
      </c>
      <c r="C19" s="11" t="s">
        <v>12</v>
      </c>
      <c r="D19" s="15" t="s">
        <v>40</v>
      </c>
      <c r="E19" s="44">
        <v>31709</v>
      </c>
      <c r="F19" s="16"/>
      <c r="G19" s="16"/>
      <c r="H19" s="13"/>
      <c r="I19" s="42">
        <f t="shared" si="0"/>
        <v>31709</v>
      </c>
      <c r="K19" s="30"/>
      <c r="L19" s="30"/>
      <c r="M19" s="30"/>
      <c r="N19" s="30"/>
      <c r="O19" s="30"/>
      <c r="P19" s="30"/>
      <c r="Q19" s="30"/>
      <c r="R19" s="30"/>
    </row>
    <row r="20" spans="1:18" s="2" customFormat="1" ht="30" x14ac:dyDescent="0.25">
      <c r="A20" s="9" t="s">
        <v>42</v>
      </c>
      <c r="B20" s="10" t="s">
        <v>11</v>
      </c>
      <c r="C20" s="11" t="s">
        <v>12</v>
      </c>
      <c r="D20" s="15" t="s">
        <v>40</v>
      </c>
      <c r="E20" s="44">
        <v>31709</v>
      </c>
      <c r="F20" s="16"/>
      <c r="G20" s="16"/>
      <c r="H20" s="13"/>
      <c r="I20" s="42">
        <f t="shared" si="0"/>
        <v>31709</v>
      </c>
      <c r="K20" s="30"/>
      <c r="L20" s="30"/>
      <c r="M20" s="30"/>
      <c r="N20" s="30"/>
      <c r="O20" s="30"/>
      <c r="P20" s="30"/>
      <c r="Q20" s="30"/>
      <c r="R20" s="30"/>
    </row>
    <row r="21" spans="1:18" s="2" customFormat="1" ht="30" x14ac:dyDescent="0.25">
      <c r="A21" s="9" t="s">
        <v>43</v>
      </c>
      <c r="B21" s="10" t="s">
        <v>11</v>
      </c>
      <c r="C21" s="11" t="s">
        <v>12</v>
      </c>
      <c r="D21" s="15" t="s">
        <v>44</v>
      </c>
      <c r="E21" s="44">
        <v>74910</v>
      </c>
      <c r="F21" s="16"/>
      <c r="G21" s="16"/>
      <c r="H21" s="13"/>
      <c r="I21" s="42">
        <f t="shared" si="0"/>
        <v>74910</v>
      </c>
      <c r="K21" s="30"/>
      <c r="L21" s="30"/>
      <c r="M21" s="30"/>
      <c r="N21" s="30"/>
      <c r="O21" s="30"/>
      <c r="P21" s="30"/>
      <c r="Q21" s="30"/>
      <c r="R21" s="30"/>
    </row>
    <row r="22" spans="1:18" s="2" customFormat="1" ht="30" x14ac:dyDescent="0.25">
      <c r="A22" s="9" t="s">
        <v>45</v>
      </c>
      <c r="B22" s="10" t="s">
        <v>11</v>
      </c>
      <c r="C22" s="11" t="s">
        <v>46</v>
      </c>
      <c r="D22" s="12" t="s">
        <v>40</v>
      </c>
      <c r="E22" s="45">
        <v>31709</v>
      </c>
      <c r="F22" s="13"/>
      <c r="G22" s="13"/>
      <c r="H22" s="13"/>
      <c r="I22" s="42">
        <f t="shared" si="0"/>
        <v>31709</v>
      </c>
      <c r="K22" s="30"/>
      <c r="L22" s="30"/>
      <c r="M22" s="30"/>
      <c r="N22" s="30"/>
      <c r="O22" s="30"/>
      <c r="P22" s="30"/>
      <c r="Q22" s="53"/>
      <c r="R22" s="53"/>
    </row>
    <row r="23" spans="1:18" s="2" customFormat="1" ht="30" x14ac:dyDescent="0.25">
      <c r="A23" s="14" t="s">
        <v>45</v>
      </c>
      <c r="B23" s="10" t="s">
        <v>11</v>
      </c>
      <c r="C23" s="11" t="s">
        <v>46</v>
      </c>
      <c r="D23" s="15" t="s">
        <v>40</v>
      </c>
      <c r="E23" s="44">
        <v>31709</v>
      </c>
      <c r="F23" s="16"/>
      <c r="G23" s="16"/>
      <c r="H23" s="13"/>
      <c r="I23" s="42">
        <f t="shared" si="0"/>
        <v>31709</v>
      </c>
      <c r="K23" s="30"/>
      <c r="L23" s="30"/>
      <c r="M23" s="30"/>
      <c r="N23" s="30"/>
      <c r="O23" s="30"/>
      <c r="P23" s="30"/>
      <c r="Q23" s="30"/>
      <c r="R23" s="30"/>
    </row>
    <row r="24" spans="1:18" s="2" customFormat="1" ht="30" x14ac:dyDescent="0.25">
      <c r="A24" s="9" t="s">
        <v>47</v>
      </c>
      <c r="B24" s="10" t="s">
        <v>11</v>
      </c>
      <c r="C24" s="11" t="s">
        <v>46</v>
      </c>
      <c r="D24" s="15" t="s">
        <v>48</v>
      </c>
      <c r="E24" s="44">
        <v>426489</v>
      </c>
      <c r="F24" s="16"/>
      <c r="G24" s="16"/>
      <c r="H24" s="13"/>
      <c r="I24" s="42">
        <f t="shared" si="0"/>
        <v>426489</v>
      </c>
      <c r="K24" s="30"/>
      <c r="L24" s="30"/>
      <c r="M24" s="30"/>
      <c r="N24" s="30"/>
      <c r="O24" s="30"/>
      <c r="P24" s="30"/>
      <c r="Q24" s="30"/>
      <c r="R24" s="30"/>
    </row>
    <row r="25" spans="1:18" s="2" customFormat="1" ht="30" x14ac:dyDescent="0.25">
      <c r="A25" s="9" t="s">
        <v>49</v>
      </c>
      <c r="B25" s="10" t="s">
        <v>11</v>
      </c>
      <c r="C25" s="11" t="s">
        <v>12</v>
      </c>
      <c r="D25" s="15" t="s">
        <v>50</v>
      </c>
      <c r="E25" s="44">
        <v>2874914</v>
      </c>
      <c r="F25" s="16"/>
      <c r="G25" s="16"/>
      <c r="H25" s="13"/>
      <c r="I25" s="42">
        <f t="shared" si="0"/>
        <v>2874914</v>
      </c>
      <c r="K25" s="30"/>
      <c r="L25" s="30"/>
      <c r="M25" s="30"/>
      <c r="N25" s="30"/>
      <c r="O25" s="30"/>
      <c r="P25" s="30"/>
      <c r="Q25" s="30"/>
      <c r="R25" s="30"/>
    </row>
    <row r="26" spans="1:18" s="2" customFormat="1" ht="30" x14ac:dyDescent="0.25">
      <c r="A26" s="9" t="s">
        <v>51</v>
      </c>
      <c r="B26" s="10" t="s">
        <v>11</v>
      </c>
      <c r="C26" s="11" t="s">
        <v>12</v>
      </c>
      <c r="D26" s="15" t="s">
        <v>52</v>
      </c>
      <c r="E26" s="44">
        <v>3635923</v>
      </c>
      <c r="F26" s="16"/>
      <c r="G26" s="16"/>
      <c r="H26" s="13"/>
      <c r="I26" s="42">
        <f t="shared" si="0"/>
        <v>3635923</v>
      </c>
      <c r="K26" s="30"/>
      <c r="L26" s="30"/>
      <c r="M26" s="30"/>
      <c r="N26" s="30"/>
      <c r="O26" s="30"/>
      <c r="P26" s="30"/>
      <c r="Q26" s="30"/>
      <c r="R26" s="30"/>
    </row>
    <row r="27" spans="1:18" s="2" customFormat="1" ht="30" x14ac:dyDescent="0.25">
      <c r="A27" s="9" t="s">
        <v>53</v>
      </c>
      <c r="B27" s="10" t="s">
        <v>11</v>
      </c>
      <c r="C27" s="11" t="s">
        <v>46</v>
      </c>
      <c r="D27" s="15" t="s">
        <v>54</v>
      </c>
      <c r="E27" s="44">
        <v>961728</v>
      </c>
      <c r="F27" s="16"/>
      <c r="G27" s="16"/>
      <c r="H27" s="13"/>
      <c r="I27" s="42">
        <f t="shared" si="0"/>
        <v>961728</v>
      </c>
      <c r="K27" s="30"/>
      <c r="L27" s="30"/>
      <c r="M27" s="30"/>
      <c r="N27" s="30"/>
      <c r="O27" s="30"/>
      <c r="P27" s="30"/>
      <c r="Q27" s="30"/>
      <c r="R27" s="30"/>
    </row>
    <row r="28" spans="1:18" s="2" customFormat="1" ht="30" x14ac:dyDescent="0.25">
      <c r="A28" s="9" t="s">
        <v>55</v>
      </c>
      <c r="B28" s="10" t="s">
        <v>11</v>
      </c>
      <c r="C28" s="11" t="s">
        <v>12</v>
      </c>
      <c r="D28" s="15" t="s">
        <v>56</v>
      </c>
      <c r="E28" s="44">
        <v>503560</v>
      </c>
      <c r="F28" s="16"/>
      <c r="G28" s="16"/>
      <c r="H28" s="13"/>
      <c r="I28" s="42">
        <f t="shared" si="0"/>
        <v>503560</v>
      </c>
      <c r="K28" s="30"/>
      <c r="L28" s="30"/>
      <c r="M28" s="30"/>
      <c r="N28" s="30"/>
      <c r="O28" s="30"/>
      <c r="P28" s="30"/>
      <c r="Q28" s="30"/>
      <c r="R28" s="30"/>
    </row>
    <row r="29" spans="1:18" s="2" customFormat="1" ht="30" x14ac:dyDescent="0.25">
      <c r="A29" s="9" t="s">
        <v>57</v>
      </c>
      <c r="B29" s="10" t="s">
        <v>11</v>
      </c>
      <c r="C29" s="11" t="s">
        <v>46</v>
      </c>
      <c r="D29" s="15" t="s">
        <v>58</v>
      </c>
      <c r="E29" s="44">
        <v>60062</v>
      </c>
      <c r="F29" s="16"/>
      <c r="G29" s="16"/>
      <c r="H29" s="13"/>
      <c r="I29" s="42">
        <f t="shared" si="0"/>
        <v>60062</v>
      </c>
      <c r="K29" s="30"/>
      <c r="L29" s="30"/>
      <c r="M29" s="30"/>
      <c r="N29" s="30"/>
      <c r="O29" s="30"/>
      <c r="P29" s="30"/>
      <c r="Q29" s="30"/>
      <c r="R29" s="30"/>
    </row>
    <row r="30" spans="1:18" s="2" customFormat="1" ht="30" x14ac:dyDescent="0.25">
      <c r="A30" s="9" t="s">
        <v>47</v>
      </c>
      <c r="B30" s="10" t="s">
        <v>11</v>
      </c>
      <c r="C30" s="11" t="s">
        <v>46</v>
      </c>
      <c r="D30" s="15" t="s">
        <v>59</v>
      </c>
      <c r="E30" s="44">
        <v>338034</v>
      </c>
      <c r="F30" s="16"/>
      <c r="G30" s="16"/>
      <c r="H30" s="13"/>
      <c r="I30" s="42">
        <f t="shared" si="0"/>
        <v>338034</v>
      </c>
      <c r="K30" s="30"/>
      <c r="L30" s="30"/>
      <c r="M30" s="30"/>
      <c r="N30" s="30"/>
      <c r="O30" s="30"/>
      <c r="P30" s="30"/>
      <c r="Q30" s="30"/>
      <c r="R30" s="30"/>
    </row>
    <row r="31" spans="1:18" s="2" customFormat="1" ht="30" x14ac:dyDescent="0.25">
      <c r="A31" s="9" t="s">
        <v>60</v>
      </c>
      <c r="B31" s="10" t="s">
        <v>11</v>
      </c>
      <c r="C31" s="11" t="s">
        <v>46</v>
      </c>
      <c r="D31" s="15">
        <v>122</v>
      </c>
      <c r="E31" s="44">
        <v>120440</v>
      </c>
      <c r="F31" s="16"/>
      <c r="G31" s="16"/>
      <c r="H31" s="13"/>
      <c r="I31" s="42">
        <f t="shared" si="0"/>
        <v>120440</v>
      </c>
      <c r="K31" s="30"/>
      <c r="L31" s="30"/>
      <c r="M31" s="30"/>
      <c r="N31" s="30"/>
      <c r="O31" s="30"/>
      <c r="P31" s="30"/>
      <c r="Q31" s="30"/>
      <c r="R31" s="30"/>
    </row>
    <row r="32" spans="1:18" s="2" customFormat="1" ht="30" x14ac:dyDescent="0.25">
      <c r="A32" s="9" t="s">
        <v>61</v>
      </c>
      <c r="B32" s="10" t="s">
        <v>11</v>
      </c>
      <c r="C32" s="11" t="s">
        <v>46</v>
      </c>
      <c r="D32" s="12">
        <v>70.599999999999994</v>
      </c>
      <c r="E32" s="45">
        <v>91099</v>
      </c>
      <c r="F32" s="13"/>
      <c r="G32" s="13"/>
      <c r="H32" s="13"/>
      <c r="I32" s="43">
        <v>91099</v>
      </c>
      <c r="K32" s="30"/>
      <c r="L32" s="30"/>
      <c r="M32" s="30"/>
      <c r="N32" s="30"/>
      <c r="O32" s="30"/>
      <c r="P32" s="30"/>
      <c r="Q32" s="53"/>
      <c r="R32" s="53"/>
    </row>
    <row r="33" spans="1:18" s="2" customFormat="1" ht="30" x14ac:dyDescent="0.25">
      <c r="A33" s="9" t="s">
        <v>62</v>
      </c>
      <c r="B33" s="10" t="s">
        <v>11</v>
      </c>
      <c r="C33" s="11" t="s">
        <v>63</v>
      </c>
      <c r="D33" s="12">
        <v>182.8</v>
      </c>
      <c r="E33" s="45">
        <v>310886</v>
      </c>
      <c r="F33" s="13"/>
      <c r="G33" s="13"/>
      <c r="H33" s="13"/>
      <c r="I33" s="43">
        <f t="shared" si="0"/>
        <v>310886</v>
      </c>
      <c r="K33" s="30"/>
      <c r="L33" s="30"/>
      <c r="M33" s="30"/>
      <c r="N33" s="30"/>
      <c r="O33" s="30"/>
      <c r="P33" s="30"/>
      <c r="Q33" s="53"/>
      <c r="R33" s="53"/>
    </row>
    <row r="34" spans="1:18" s="2" customFormat="1" ht="30" x14ac:dyDescent="0.25">
      <c r="A34" s="14" t="s">
        <v>64</v>
      </c>
      <c r="B34" s="10" t="s">
        <v>11</v>
      </c>
      <c r="C34" s="11" t="s">
        <v>63</v>
      </c>
      <c r="D34" s="15">
        <v>91.29</v>
      </c>
      <c r="E34" s="44">
        <v>155256</v>
      </c>
      <c r="F34" s="16"/>
      <c r="G34" s="16"/>
      <c r="H34" s="13"/>
      <c r="I34" s="43">
        <f t="shared" si="0"/>
        <v>155256</v>
      </c>
      <c r="K34" s="30"/>
      <c r="L34" s="30"/>
      <c r="M34" s="30"/>
      <c r="N34" s="30"/>
      <c r="O34" s="30"/>
      <c r="P34" s="30"/>
      <c r="Q34" s="30"/>
      <c r="R34" s="30"/>
    </row>
    <row r="35" spans="1:18" s="2" customFormat="1" ht="30" x14ac:dyDescent="0.25">
      <c r="A35" s="9" t="s">
        <v>65</v>
      </c>
      <c r="B35" s="10" t="s">
        <v>11</v>
      </c>
      <c r="C35" s="11" t="s">
        <v>63</v>
      </c>
      <c r="D35" s="15">
        <v>83.57</v>
      </c>
      <c r="E35" s="44">
        <v>123179</v>
      </c>
      <c r="F35" s="16"/>
      <c r="G35" s="16"/>
      <c r="H35" s="13"/>
      <c r="I35" s="43">
        <f t="shared" si="0"/>
        <v>123179</v>
      </c>
      <c r="K35" s="30"/>
      <c r="L35" s="30"/>
      <c r="M35" s="30"/>
      <c r="N35" s="30"/>
      <c r="O35" s="30"/>
      <c r="P35" s="30"/>
      <c r="Q35" s="30"/>
      <c r="R35" s="30"/>
    </row>
    <row r="36" spans="1:18" s="2" customFormat="1" ht="30" x14ac:dyDescent="0.25">
      <c r="A36" s="9" t="s">
        <v>66</v>
      </c>
      <c r="B36" s="10" t="s">
        <v>11</v>
      </c>
      <c r="C36" s="11" t="s">
        <v>63</v>
      </c>
      <c r="D36" s="15">
        <v>131.47</v>
      </c>
      <c r="E36" s="44">
        <v>223590</v>
      </c>
      <c r="F36" s="16"/>
      <c r="G36" s="16"/>
      <c r="H36" s="13"/>
      <c r="I36" s="43">
        <f t="shared" si="0"/>
        <v>223590</v>
      </c>
      <c r="K36" s="30"/>
      <c r="L36" s="30"/>
      <c r="M36" s="30"/>
      <c r="N36" s="30"/>
      <c r="O36" s="30"/>
      <c r="P36" s="30"/>
      <c r="Q36" s="30"/>
      <c r="R36" s="30"/>
    </row>
    <row r="37" spans="1:18" s="2" customFormat="1" ht="30" x14ac:dyDescent="0.25">
      <c r="A37" s="9" t="s">
        <v>67</v>
      </c>
      <c r="B37" s="10" t="s">
        <v>11</v>
      </c>
      <c r="C37" s="11" t="s">
        <v>63</v>
      </c>
      <c r="D37" s="15">
        <v>72.47</v>
      </c>
      <c r="E37" s="44">
        <v>106818</v>
      </c>
      <c r="F37" s="16"/>
      <c r="G37" s="16"/>
      <c r="H37" s="13"/>
      <c r="I37" s="43">
        <f t="shared" si="0"/>
        <v>106818</v>
      </c>
      <c r="K37" s="30"/>
      <c r="L37" s="30"/>
      <c r="M37" s="30"/>
      <c r="N37" s="30"/>
      <c r="O37" s="30"/>
      <c r="P37" s="30"/>
      <c r="Q37" s="30"/>
      <c r="R37" s="30"/>
    </row>
    <row r="38" spans="1:18" s="2" customFormat="1" ht="30" x14ac:dyDescent="0.25">
      <c r="A38" s="9" t="s">
        <v>68</v>
      </c>
      <c r="B38" s="10" t="s">
        <v>11</v>
      </c>
      <c r="C38" s="11" t="s">
        <v>63</v>
      </c>
      <c r="D38" s="15">
        <v>106.76</v>
      </c>
      <c r="E38" s="44">
        <v>157361</v>
      </c>
      <c r="F38" s="16"/>
      <c r="G38" s="16"/>
      <c r="H38" s="13"/>
      <c r="I38" s="43">
        <f t="shared" si="0"/>
        <v>157361</v>
      </c>
      <c r="K38" s="30"/>
      <c r="L38" s="30"/>
      <c r="M38" s="30"/>
      <c r="N38" s="30"/>
      <c r="O38" s="30"/>
      <c r="P38" s="30"/>
      <c r="Q38" s="30"/>
      <c r="R38" s="30"/>
    </row>
    <row r="39" spans="1:18" s="2" customFormat="1" ht="30" x14ac:dyDescent="0.25">
      <c r="A39" s="9" t="s">
        <v>69</v>
      </c>
      <c r="B39" s="10" t="s">
        <v>11</v>
      </c>
      <c r="C39" s="11" t="s">
        <v>63</v>
      </c>
      <c r="D39" s="15">
        <v>108.45</v>
      </c>
      <c r="E39" s="44">
        <v>184440</v>
      </c>
      <c r="F39" s="16"/>
      <c r="G39" s="16"/>
      <c r="H39" s="13"/>
      <c r="I39" s="43">
        <f t="shared" si="0"/>
        <v>184440</v>
      </c>
      <c r="K39" s="30"/>
      <c r="L39" s="30"/>
      <c r="M39" s="30"/>
      <c r="N39" s="30"/>
      <c r="O39" s="30"/>
      <c r="P39" s="30"/>
      <c r="Q39" s="30"/>
      <c r="R39" s="30"/>
    </row>
    <row r="40" spans="1:18" s="2" customFormat="1" ht="30" x14ac:dyDescent="0.25">
      <c r="A40" s="9" t="s">
        <v>70</v>
      </c>
      <c r="B40" s="10" t="s">
        <v>11</v>
      </c>
      <c r="C40" s="11" t="s">
        <v>63</v>
      </c>
      <c r="D40" s="15">
        <v>69.28</v>
      </c>
      <c r="E40" s="44">
        <v>105305</v>
      </c>
      <c r="F40" s="16"/>
      <c r="G40" s="16"/>
      <c r="H40" s="13"/>
      <c r="I40" s="43">
        <f t="shared" si="0"/>
        <v>105305</v>
      </c>
      <c r="K40" s="30"/>
      <c r="L40" s="30"/>
      <c r="M40" s="30"/>
      <c r="N40" s="30"/>
      <c r="O40" s="30"/>
      <c r="P40" s="30"/>
      <c r="Q40" s="30"/>
      <c r="R40" s="30"/>
    </row>
    <row r="41" spans="1:18" s="2" customFormat="1" ht="30" x14ac:dyDescent="0.25">
      <c r="A41" s="9" t="s">
        <v>71</v>
      </c>
      <c r="B41" s="10" t="s">
        <v>11</v>
      </c>
      <c r="C41" s="11" t="s">
        <v>63</v>
      </c>
      <c r="D41" s="15">
        <v>113.42</v>
      </c>
      <c r="E41" s="44">
        <v>192892</v>
      </c>
      <c r="F41" s="16"/>
      <c r="G41" s="16"/>
      <c r="H41" s="13"/>
      <c r="I41" s="43">
        <f t="shared" si="0"/>
        <v>192892</v>
      </c>
      <c r="K41" s="30"/>
      <c r="L41" s="30"/>
      <c r="M41" s="30"/>
      <c r="N41" s="30"/>
      <c r="O41" s="30"/>
      <c r="P41" s="30"/>
      <c r="Q41" s="30"/>
      <c r="R41" s="30"/>
    </row>
    <row r="42" spans="1:18" s="2" customFormat="1" ht="30" x14ac:dyDescent="0.25">
      <c r="A42" s="9" t="s">
        <v>72</v>
      </c>
      <c r="B42" s="10" t="s">
        <v>11</v>
      </c>
      <c r="C42" s="11" t="s">
        <v>63</v>
      </c>
      <c r="D42" s="15">
        <v>105.58</v>
      </c>
      <c r="E42" s="44">
        <v>179559</v>
      </c>
      <c r="F42" s="16"/>
      <c r="G42" s="16"/>
      <c r="H42" s="13"/>
      <c r="I42" s="43">
        <f t="shared" si="0"/>
        <v>179559</v>
      </c>
      <c r="K42" s="30"/>
      <c r="L42" s="30"/>
      <c r="M42" s="30"/>
      <c r="N42" s="30"/>
      <c r="O42" s="30"/>
      <c r="P42" s="30"/>
      <c r="Q42" s="30"/>
      <c r="R42" s="30"/>
    </row>
    <row r="43" spans="1:18" s="2" customFormat="1" ht="30" x14ac:dyDescent="0.25">
      <c r="A43" s="9" t="s">
        <v>73</v>
      </c>
      <c r="B43" s="10" t="s">
        <v>11</v>
      </c>
      <c r="C43" s="11" t="s">
        <v>63</v>
      </c>
      <c r="D43" s="12">
        <v>112.03</v>
      </c>
      <c r="E43" s="45">
        <v>190528</v>
      </c>
      <c r="F43" s="17"/>
      <c r="G43" s="17"/>
      <c r="H43" s="13"/>
      <c r="I43" s="43">
        <f t="shared" si="0"/>
        <v>190528</v>
      </c>
      <c r="K43" s="30"/>
      <c r="L43" s="30"/>
      <c r="M43" s="30"/>
      <c r="N43" s="30"/>
      <c r="O43" s="30"/>
      <c r="P43" s="30"/>
      <c r="Q43" s="53"/>
      <c r="R43" s="53"/>
    </row>
    <row r="44" spans="1:18" s="2" customFormat="1" ht="30" x14ac:dyDescent="0.25">
      <c r="A44" s="14" t="s">
        <v>74</v>
      </c>
      <c r="B44" s="10" t="s">
        <v>11</v>
      </c>
      <c r="C44" s="11" t="s">
        <v>63</v>
      </c>
      <c r="D44" s="15">
        <v>41.63</v>
      </c>
      <c r="E44" s="44">
        <v>63277</v>
      </c>
      <c r="F44" s="16"/>
      <c r="G44" s="16"/>
      <c r="H44" s="13"/>
      <c r="I44" s="43">
        <f t="shared" si="0"/>
        <v>63277</v>
      </c>
      <c r="K44" s="30"/>
      <c r="L44" s="30"/>
      <c r="M44" s="30"/>
      <c r="N44" s="30"/>
      <c r="O44" s="30"/>
      <c r="P44" s="30"/>
      <c r="Q44" s="30"/>
      <c r="R44" s="30"/>
    </row>
    <row r="45" spans="1:18" s="2" customFormat="1" ht="30" x14ac:dyDescent="0.25">
      <c r="A45" s="9" t="s">
        <v>75</v>
      </c>
      <c r="B45" s="10" t="s">
        <v>11</v>
      </c>
      <c r="C45" s="11" t="s">
        <v>63</v>
      </c>
      <c r="D45" s="15">
        <v>114.89</v>
      </c>
      <c r="E45" s="44">
        <v>195392</v>
      </c>
      <c r="F45" s="16"/>
      <c r="G45" s="16"/>
      <c r="H45" s="13"/>
      <c r="I45" s="43">
        <f t="shared" si="0"/>
        <v>195392</v>
      </c>
      <c r="K45" s="30"/>
      <c r="L45" s="30"/>
      <c r="M45" s="30"/>
      <c r="N45" s="30"/>
      <c r="O45" s="30"/>
      <c r="P45" s="30"/>
      <c r="Q45" s="30"/>
      <c r="R45" s="30"/>
    </row>
    <row r="46" spans="1:18" s="2" customFormat="1" ht="30" x14ac:dyDescent="0.25">
      <c r="A46" s="9" t="s">
        <v>76</v>
      </c>
      <c r="B46" s="10" t="s">
        <v>11</v>
      </c>
      <c r="C46" s="11" t="s">
        <v>63</v>
      </c>
      <c r="D46" s="15">
        <v>92.93</v>
      </c>
      <c r="E46" s="44">
        <v>158045</v>
      </c>
      <c r="F46" s="16"/>
      <c r="G46" s="16"/>
      <c r="H46" s="13"/>
      <c r="I46" s="43">
        <f t="shared" si="0"/>
        <v>158045</v>
      </c>
      <c r="K46" s="30"/>
      <c r="L46" s="30"/>
      <c r="M46" s="30"/>
      <c r="N46" s="30"/>
      <c r="O46" s="30"/>
      <c r="P46" s="30"/>
      <c r="Q46" s="30"/>
      <c r="R46" s="30"/>
    </row>
    <row r="47" spans="1:18" s="2" customFormat="1" ht="30" x14ac:dyDescent="0.25">
      <c r="A47" s="9" t="s">
        <v>77</v>
      </c>
      <c r="B47" s="10" t="s">
        <v>11</v>
      </c>
      <c r="C47" s="11" t="s">
        <v>63</v>
      </c>
      <c r="D47" s="15">
        <v>42.5</v>
      </c>
      <c r="E47" s="44">
        <v>64600</v>
      </c>
      <c r="F47" s="16"/>
      <c r="G47" s="16"/>
      <c r="H47" s="13"/>
      <c r="I47" s="43">
        <f t="shared" si="0"/>
        <v>64600</v>
      </c>
      <c r="K47" s="30"/>
      <c r="L47" s="30"/>
      <c r="M47" s="30"/>
      <c r="N47" s="30"/>
      <c r="O47" s="30"/>
      <c r="P47" s="30"/>
      <c r="Q47" s="30"/>
      <c r="R47" s="30"/>
    </row>
    <row r="48" spans="1:18" s="2" customFormat="1" ht="30" x14ac:dyDescent="0.25">
      <c r="A48" s="9" t="s">
        <v>78</v>
      </c>
      <c r="B48" s="10" t="s">
        <v>11</v>
      </c>
      <c r="C48" s="11" t="s">
        <v>63</v>
      </c>
      <c r="D48" s="15">
        <v>115.66</v>
      </c>
      <c r="E48" s="44">
        <v>196702</v>
      </c>
      <c r="F48" s="16"/>
      <c r="G48" s="16"/>
      <c r="H48" s="13"/>
      <c r="I48" s="43">
        <f t="shared" si="0"/>
        <v>196702</v>
      </c>
      <c r="K48" s="30"/>
      <c r="L48" s="30"/>
      <c r="M48" s="30"/>
      <c r="N48" s="30"/>
      <c r="O48" s="30"/>
      <c r="P48" s="30"/>
      <c r="Q48" s="30"/>
      <c r="R48" s="30"/>
    </row>
    <row r="49" spans="1:18" s="2" customFormat="1" ht="30" x14ac:dyDescent="0.25">
      <c r="A49" s="9" t="s">
        <v>79</v>
      </c>
      <c r="B49" s="10" t="s">
        <v>11</v>
      </c>
      <c r="C49" s="11" t="s">
        <v>63</v>
      </c>
      <c r="D49" s="15">
        <v>95.89</v>
      </c>
      <c r="E49" s="44">
        <v>163079</v>
      </c>
      <c r="F49" s="16"/>
      <c r="G49" s="16"/>
      <c r="H49" s="13"/>
      <c r="I49" s="43">
        <f t="shared" si="0"/>
        <v>163079</v>
      </c>
      <c r="K49" s="30"/>
      <c r="L49" s="30"/>
      <c r="M49" s="30"/>
      <c r="N49" s="30"/>
      <c r="O49" s="30"/>
      <c r="P49" s="30"/>
      <c r="Q49" s="30"/>
      <c r="R49" s="30"/>
    </row>
    <row r="50" spans="1:18" s="2" customFormat="1" ht="30" x14ac:dyDescent="0.25">
      <c r="A50" s="9" t="s">
        <v>80</v>
      </c>
      <c r="B50" s="10" t="s">
        <v>11</v>
      </c>
      <c r="C50" s="11" t="s">
        <v>63</v>
      </c>
      <c r="D50" s="15">
        <v>115.79</v>
      </c>
      <c r="E50" s="44">
        <v>196923</v>
      </c>
      <c r="F50" s="16"/>
      <c r="G50" s="16"/>
      <c r="H50" s="13"/>
      <c r="I50" s="43">
        <f t="shared" si="0"/>
        <v>196923</v>
      </c>
      <c r="K50" s="30"/>
      <c r="L50" s="30"/>
      <c r="M50" s="30"/>
      <c r="N50" s="30"/>
      <c r="O50" s="30"/>
      <c r="P50" s="30"/>
      <c r="Q50" s="30"/>
      <c r="R50" s="30"/>
    </row>
    <row r="51" spans="1:18" s="2" customFormat="1" ht="30" x14ac:dyDescent="0.25">
      <c r="A51" s="9" t="s">
        <v>81</v>
      </c>
      <c r="B51" s="10" t="s">
        <v>11</v>
      </c>
      <c r="C51" s="11" t="s">
        <v>63</v>
      </c>
      <c r="D51" s="15">
        <v>96</v>
      </c>
      <c r="E51" s="44">
        <v>163266</v>
      </c>
      <c r="F51" s="16"/>
      <c r="G51" s="16"/>
      <c r="H51" s="13"/>
      <c r="I51" s="43">
        <f t="shared" si="0"/>
        <v>163266</v>
      </c>
      <c r="K51" s="30"/>
      <c r="L51" s="30"/>
      <c r="M51" s="30"/>
      <c r="N51" s="30"/>
      <c r="O51" s="30"/>
      <c r="P51" s="30"/>
      <c r="Q51" s="30"/>
      <c r="R51" s="30"/>
    </row>
    <row r="52" spans="1:18" s="2" customFormat="1" ht="30" x14ac:dyDescent="0.25">
      <c r="A52" s="9" t="s">
        <v>82</v>
      </c>
      <c r="B52" s="10" t="s">
        <v>11</v>
      </c>
      <c r="C52" s="11" t="s">
        <v>63</v>
      </c>
      <c r="D52" s="15">
        <v>94.67</v>
      </c>
      <c r="E52" s="44">
        <v>161004</v>
      </c>
      <c r="F52" s="16"/>
      <c r="G52" s="16"/>
      <c r="H52" s="13"/>
      <c r="I52" s="43">
        <f t="shared" si="0"/>
        <v>161004</v>
      </c>
      <c r="K52" s="30"/>
      <c r="L52" s="30"/>
      <c r="M52" s="30"/>
      <c r="N52" s="30"/>
      <c r="O52" s="30"/>
      <c r="P52" s="30"/>
      <c r="Q52" s="30"/>
      <c r="R52" s="30"/>
    </row>
    <row r="53" spans="1:18" s="2" customFormat="1" ht="30" x14ac:dyDescent="0.25">
      <c r="A53" s="9" t="s">
        <v>83</v>
      </c>
      <c r="B53" s="10" t="s">
        <v>11</v>
      </c>
      <c r="C53" s="11" t="s">
        <v>63</v>
      </c>
      <c r="D53" s="12">
        <v>83.57</v>
      </c>
      <c r="E53" s="45">
        <v>123179</v>
      </c>
      <c r="F53" s="13"/>
      <c r="G53" s="13"/>
      <c r="H53" s="13"/>
      <c r="I53" s="43">
        <f t="shared" si="0"/>
        <v>123179</v>
      </c>
      <c r="K53" s="30"/>
      <c r="L53" s="30"/>
      <c r="M53" s="30"/>
      <c r="N53" s="30"/>
      <c r="O53" s="30"/>
      <c r="P53" s="30"/>
      <c r="Q53" s="53"/>
      <c r="R53" s="53"/>
    </row>
    <row r="54" spans="1:18" s="2" customFormat="1" ht="30" x14ac:dyDescent="0.25">
      <c r="A54" s="14" t="s">
        <v>84</v>
      </c>
      <c r="B54" s="10" t="s">
        <v>11</v>
      </c>
      <c r="C54" s="11" t="s">
        <v>63</v>
      </c>
      <c r="D54" s="15">
        <v>51.36</v>
      </c>
      <c r="E54" s="44">
        <v>78067</v>
      </c>
      <c r="F54" s="16"/>
      <c r="G54" s="16"/>
      <c r="H54" s="13"/>
      <c r="I54" s="43">
        <f t="shared" si="0"/>
        <v>78067</v>
      </c>
      <c r="K54" s="30"/>
      <c r="L54" s="30"/>
      <c r="M54" s="30"/>
      <c r="N54" s="30"/>
      <c r="O54" s="30"/>
      <c r="P54" s="30"/>
      <c r="Q54" s="30"/>
      <c r="R54" s="30"/>
    </row>
    <row r="55" spans="1:18" s="2" customFormat="1" ht="30" x14ac:dyDescent="0.25">
      <c r="A55" s="9" t="s">
        <v>85</v>
      </c>
      <c r="B55" s="10" t="s">
        <v>11</v>
      </c>
      <c r="C55" s="11" t="s">
        <v>63</v>
      </c>
      <c r="D55" s="15">
        <v>92.93</v>
      </c>
      <c r="E55" s="44">
        <v>158045</v>
      </c>
      <c r="F55" s="16"/>
      <c r="G55" s="16"/>
      <c r="H55" s="13"/>
      <c r="I55" s="43">
        <f t="shared" si="0"/>
        <v>158045</v>
      </c>
      <c r="K55" s="30"/>
      <c r="L55" s="30"/>
      <c r="M55" s="30"/>
      <c r="N55" s="30"/>
      <c r="O55" s="30"/>
      <c r="P55" s="30"/>
      <c r="Q55" s="30"/>
      <c r="R55" s="30"/>
    </row>
    <row r="56" spans="1:18" s="2" customFormat="1" ht="30" x14ac:dyDescent="0.25">
      <c r="A56" s="9" t="s">
        <v>86</v>
      </c>
      <c r="B56" s="10" t="s">
        <v>11</v>
      </c>
      <c r="C56" s="11" t="s">
        <v>63</v>
      </c>
      <c r="D56" s="15">
        <v>112.03</v>
      </c>
      <c r="E56" s="44">
        <v>190528</v>
      </c>
      <c r="F56" s="16"/>
      <c r="G56" s="16"/>
      <c r="H56" s="13"/>
      <c r="I56" s="43">
        <f t="shared" si="0"/>
        <v>190528</v>
      </c>
      <c r="K56" s="30"/>
      <c r="L56" s="30"/>
      <c r="M56" s="30"/>
      <c r="N56" s="30"/>
      <c r="O56" s="30"/>
      <c r="P56" s="30"/>
      <c r="Q56" s="30"/>
      <c r="R56" s="30"/>
    </row>
    <row r="57" spans="1:18" s="2" customFormat="1" ht="30" x14ac:dyDescent="0.25">
      <c r="A57" s="9" t="s">
        <v>87</v>
      </c>
      <c r="B57" s="10" t="s">
        <v>11</v>
      </c>
      <c r="C57" s="11" t="s">
        <v>63</v>
      </c>
      <c r="D57" s="15">
        <v>110.63</v>
      </c>
      <c r="E57" s="44">
        <v>188148</v>
      </c>
      <c r="F57" s="16"/>
      <c r="G57" s="16"/>
      <c r="H57" s="13"/>
      <c r="I57" s="43">
        <f t="shared" si="0"/>
        <v>188148</v>
      </c>
      <c r="K57" s="30"/>
      <c r="L57" s="30"/>
      <c r="M57" s="30"/>
      <c r="N57" s="30"/>
      <c r="O57" s="30"/>
      <c r="P57" s="30"/>
      <c r="Q57" s="30"/>
      <c r="R57" s="30"/>
    </row>
    <row r="58" spans="1:18" s="2" customFormat="1" ht="30" x14ac:dyDescent="0.25">
      <c r="A58" s="9" t="s">
        <v>88</v>
      </c>
      <c r="B58" s="10" t="s">
        <v>11</v>
      </c>
      <c r="C58" s="11" t="s">
        <v>63</v>
      </c>
      <c r="D58" s="15">
        <v>148.04</v>
      </c>
      <c r="E58" s="44">
        <v>251770</v>
      </c>
      <c r="F58" s="16"/>
      <c r="G58" s="16"/>
      <c r="H58" s="13"/>
      <c r="I58" s="43">
        <f t="shared" si="0"/>
        <v>251770</v>
      </c>
      <c r="K58" s="30"/>
      <c r="L58" s="30"/>
      <c r="M58" s="30"/>
      <c r="N58" s="30"/>
      <c r="O58" s="30"/>
      <c r="P58" s="30"/>
      <c r="Q58" s="30"/>
      <c r="R58" s="30"/>
    </row>
    <row r="59" spans="1:18" s="2" customFormat="1" ht="30" x14ac:dyDescent="0.25">
      <c r="A59" s="9" t="s">
        <v>89</v>
      </c>
      <c r="B59" s="10" t="s">
        <v>11</v>
      </c>
      <c r="C59" s="11" t="s">
        <v>63</v>
      </c>
      <c r="D59" s="15">
        <v>94.19</v>
      </c>
      <c r="E59" s="44">
        <v>160188</v>
      </c>
      <c r="F59" s="16"/>
      <c r="G59" s="16"/>
      <c r="H59" s="13"/>
      <c r="I59" s="43">
        <f t="shared" si="0"/>
        <v>160188</v>
      </c>
      <c r="K59" s="30"/>
      <c r="L59" s="30"/>
      <c r="M59" s="30"/>
      <c r="N59" s="30"/>
      <c r="O59" s="30"/>
      <c r="P59" s="30"/>
      <c r="Q59" s="30"/>
      <c r="R59" s="30"/>
    </row>
    <row r="60" spans="1:18" s="2" customFormat="1" ht="30" x14ac:dyDescent="0.25">
      <c r="A60" s="9" t="s">
        <v>90</v>
      </c>
      <c r="B60" s="10" t="s">
        <v>11</v>
      </c>
      <c r="C60" s="11" t="s">
        <v>63</v>
      </c>
      <c r="D60" s="15">
        <v>37.08</v>
      </c>
      <c r="E60" s="44">
        <v>56361</v>
      </c>
      <c r="F60" s="16"/>
      <c r="G60" s="16"/>
      <c r="H60" s="13"/>
      <c r="I60" s="43">
        <f t="shared" si="0"/>
        <v>56361</v>
      </c>
      <c r="K60" s="30"/>
      <c r="L60" s="30"/>
      <c r="M60" s="30"/>
      <c r="N60" s="30"/>
      <c r="O60" s="30"/>
      <c r="P60" s="30"/>
      <c r="Q60" s="30"/>
      <c r="R60" s="30"/>
    </row>
    <row r="61" spans="1:18" s="2" customFormat="1" ht="30" x14ac:dyDescent="0.25">
      <c r="A61" s="9" t="s">
        <v>91</v>
      </c>
      <c r="B61" s="10" t="s">
        <v>11</v>
      </c>
      <c r="C61" s="11" t="s">
        <v>63</v>
      </c>
      <c r="D61" s="15">
        <v>93.74</v>
      </c>
      <c r="E61" s="44">
        <v>159423</v>
      </c>
      <c r="F61" s="16"/>
      <c r="G61" s="16"/>
      <c r="H61" s="13"/>
      <c r="I61" s="43">
        <f t="shared" si="0"/>
        <v>159423</v>
      </c>
      <c r="K61" s="30"/>
      <c r="L61" s="30"/>
      <c r="M61" s="30"/>
      <c r="N61" s="30"/>
      <c r="O61" s="30"/>
      <c r="P61" s="30"/>
      <c r="Q61" s="30"/>
      <c r="R61" s="30"/>
    </row>
    <row r="62" spans="1:18" s="2" customFormat="1" ht="30" x14ac:dyDescent="0.25">
      <c r="A62" s="9" t="s">
        <v>92</v>
      </c>
      <c r="B62" s="10" t="s">
        <v>11</v>
      </c>
      <c r="C62" s="11" t="s">
        <v>63</v>
      </c>
      <c r="D62" s="15">
        <v>182.6</v>
      </c>
      <c r="E62" s="44">
        <v>310546</v>
      </c>
      <c r="F62" s="16"/>
      <c r="G62" s="16"/>
      <c r="H62" s="13"/>
      <c r="I62" s="43">
        <f t="shared" si="0"/>
        <v>310546</v>
      </c>
      <c r="K62" s="30"/>
      <c r="L62" s="30"/>
      <c r="M62" s="30"/>
      <c r="N62" s="30"/>
      <c r="O62" s="30"/>
      <c r="P62" s="30"/>
      <c r="Q62" s="30"/>
      <c r="R62" s="30"/>
    </row>
    <row r="63" spans="1:18" s="2" customFormat="1" ht="30" x14ac:dyDescent="0.25">
      <c r="A63" s="9" t="s">
        <v>93</v>
      </c>
      <c r="B63" s="10" t="s">
        <v>11</v>
      </c>
      <c r="C63" s="11" t="s">
        <v>63</v>
      </c>
      <c r="D63" s="12">
        <v>90.59</v>
      </c>
      <c r="E63" s="45">
        <v>154066</v>
      </c>
      <c r="F63" s="17"/>
      <c r="G63" s="17"/>
      <c r="H63" s="13"/>
      <c r="I63" s="43">
        <f t="shared" si="0"/>
        <v>154066</v>
      </c>
      <c r="K63" s="30"/>
      <c r="L63" s="30"/>
      <c r="M63" s="30"/>
      <c r="N63" s="30"/>
      <c r="O63" s="30"/>
      <c r="P63" s="30"/>
      <c r="Q63" s="53"/>
      <c r="R63" s="53"/>
    </row>
    <row r="64" spans="1:18" s="2" customFormat="1" ht="30" x14ac:dyDescent="0.25">
      <c r="A64" s="14" t="s">
        <v>94</v>
      </c>
      <c r="B64" s="10" t="s">
        <v>11</v>
      </c>
      <c r="C64" s="11" t="s">
        <v>63</v>
      </c>
      <c r="D64" s="15">
        <v>77.02</v>
      </c>
      <c r="E64" s="44">
        <v>113525</v>
      </c>
      <c r="F64" s="16"/>
      <c r="G64" s="16"/>
      <c r="H64" s="13"/>
      <c r="I64" s="43">
        <f t="shared" si="0"/>
        <v>113525</v>
      </c>
      <c r="K64" s="30"/>
      <c r="L64" s="30"/>
      <c r="M64" s="30"/>
      <c r="N64" s="30"/>
      <c r="O64" s="30"/>
      <c r="P64" s="30"/>
      <c r="Q64" s="30"/>
      <c r="R64" s="30"/>
    </row>
    <row r="65" spans="1:18" s="2" customFormat="1" ht="30" x14ac:dyDescent="0.25">
      <c r="A65" s="9" t="s">
        <v>95</v>
      </c>
      <c r="B65" s="10" t="s">
        <v>11</v>
      </c>
      <c r="C65" s="11" t="s">
        <v>63</v>
      </c>
      <c r="D65" s="15">
        <v>91.12</v>
      </c>
      <c r="E65" s="44">
        <v>154967</v>
      </c>
      <c r="F65" s="16"/>
      <c r="G65" s="16"/>
      <c r="H65" s="13"/>
      <c r="I65" s="43">
        <f t="shared" si="0"/>
        <v>154967</v>
      </c>
      <c r="K65" s="30"/>
      <c r="L65" s="30"/>
      <c r="M65" s="30"/>
      <c r="N65" s="30"/>
      <c r="O65" s="30"/>
      <c r="P65" s="30"/>
      <c r="Q65" s="30"/>
      <c r="R65" s="30"/>
    </row>
    <row r="66" spans="1:18" s="2" customFormat="1" ht="30" x14ac:dyDescent="0.25">
      <c r="A66" s="9" t="s">
        <v>96</v>
      </c>
      <c r="B66" s="10" t="s">
        <v>11</v>
      </c>
      <c r="C66" s="11" t="s">
        <v>63</v>
      </c>
      <c r="D66" s="15">
        <v>89.43</v>
      </c>
      <c r="E66" s="44">
        <v>129428</v>
      </c>
      <c r="F66" s="16"/>
      <c r="G66" s="16"/>
      <c r="H66" s="13"/>
      <c r="I66" s="43">
        <f t="shared" si="0"/>
        <v>129428</v>
      </c>
      <c r="K66" s="30"/>
      <c r="L66" s="30"/>
      <c r="M66" s="30"/>
      <c r="N66" s="30"/>
      <c r="O66" s="30"/>
      <c r="P66" s="30"/>
      <c r="Q66" s="30"/>
      <c r="R66" s="30"/>
    </row>
    <row r="67" spans="1:18" s="2" customFormat="1" ht="30" x14ac:dyDescent="0.25">
      <c r="A67" s="9" t="s">
        <v>97</v>
      </c>
      <c r="B67" s="10" t="s">
        <v>11</v>
      </c>
      <c r="C67" s="11" t="s">
        <v>63</v>
      </c>
      <c r="D67" s="15">
        <v>127.01</v>
      </c>
      <c r="E67" s="44">
        <v>216005</v>
      </c>
      <c r="F67" s="16"/>
      <c r="G67" s="16"/>
      <c r="H67" s="13"/>
      <c r="I67" s="43">
        <f t="shared" si="0"/>
        <v>216005</v>
      </c>
      <c r="K67" s="30"/>
      <c r="L67" s="30"/>
      <c r="M67" s="30"/>
      <c r="N67" s="30"/>
      <c r="O67" s="30"/>
      <c r="P67" s="30"/>
      <c r="Q67" s="30"/>
      <c r="R67" s="30"/>
    </row>
    <row r="68" spans="1:18" s="2" customFormat="1" ht="30" x14ac:dyDescent="0.25">
      <c r="A68" s="9" t="s">
        <v>98</v>
      </c>
      <c r="B68" s="10" t="s">
        <v>11</v>
      </c>
      <c r="C68" s="11" t="s">
        <v>63</v>
      </c>
      <c r="D68" s="15">
        <v>99.02</v>
      </c>
      <c r="E68" s="44">
        <v>168402</v>
      </c>
      <c r="F68" s="16"/>
      <c r="G68" s="16"/>
      <c r="H68" s="13"/>
      <c r="I68" s="43">
        <f t="shared" ref="I68:I129" si="1">+E68+H68</f>
        <v>168402</v>
      </c>
      <c r="K68" s="30"/>
      <c r="L68" s="30"/>
      <c r="M68" s="30"/>
      <c r="N68" s="30"/>
      <c r="O68" s="30"/>
      <c r="P68" s="30"/>
      <c r="Q68" s="30"/>
      <c r="R68" s="30"/>
    </row>
    <row r="69" spans="1:18" s="2" customFormat="1" ht="30" x14ac:dyDescent="0.25">
      <c r="A69" s="9" t="s">
        <v>99</v>
      </c>
      <c r="B69" s="10" t="s">
        <v>11</v>
      </c>
      <c r="C69" s="11" t="s">
        <v>63</v>
      </c>
      <c r="D69" s="15">
        <v>47.96</v>
      </c>
      <c r="E69" s="44">
        <v>72899</v>
      </c>
      <c r="F69" s="16"/>
      <c r="G69" s="16"/>
      <c r="H69" s="13"/>
      <c r="I69" s="43">
        <f t="shared" si="1"/>
        <v>72899</v>
      </c>
      <c r="K69" s="30"/>
      <c r="L69" s="30"/>
      <c r="M69" s="30"/>
      <c r="N69" s="30"/>
      <c r="O69" s="30"/>
      <c r="P69" s="30"/>
      <c r="Q69" s="30"/>
      <c r="R69" s="30"/>
    </row>
    <row r="70" spans="1:18" s="2" customFormat="1" ht="30" x14ac:dyDescent="0.25">
      <c r="A70" s="9" t="s">
        <v>100</v>
      </c>
      <c r="B70" s="10" t="s">
        <v>11</v>
      </c>
      <c r="C70" s="11" t="s">
        <v>38</v>
      </c>
      <c r="D70" s="15">
        <v>52.51</v>
      </c>
      <c r="E70" s="44">
        <v>79815</v>
      </c>
      <c r="F70" s="16"/>
      <c r="G70" s="16"/>
      <c r="H70" s="13"/>
      <c r="I70" s="43">
        <f t="shared" si="1"/>
        <v>79815</v>
      </c>
      <c r="K70" s="30"/>
      <c r="L70" s="30"/>
      <c r="M70" s="30"/>
      <c r="N70" s="30"/>
      <c r="O70" s="30"/>
      <c r="P70" s="30"/>
      <c r="Q70" s="30"/>
      <c r="R70" s="30"/>
    </row>
    <row r="71" spans="1:18" s="2" customFormat="1" ht="30" x14ac:dyDescent="0.25">
      <c r="A71" s="9" t="s">
        <v>101</v>
      </c>
      <c r="B71" s="10" t="s">
        <v>11</v>
      </c>
      <c r="C71" s="11" t="s">
        <v>63</v>
      </c>
      <c r="D71" s="15">
        <v>50.46</v>
      </c>
      <c r="E71" s="44">
        <v>76699</v>
      </c>
      <c r="F71" s="16"/>
      <c r="G71" s="16"/>
      <c r="H71" s="13"/>
      <c r="I71" s="43">
        <f t="shared" si="1"/>
        <v>76699</v>
      </c>
      <c r="K71" s="30"/>
      <c r="L71" s="30"/>
      <c r="M71" s="30"/>
      <c r="N71" s="30"/>
      <c r="O71" s="30"/>
      <c r="P71" s="30"/>
      <c r="Q71" s="30"/>
      <c r="R71" s="30"/>
    </row>
    <row r="72" spans="1:18" s="2" customFormat="1" ht="30" x14ac:dyDescent="0.25">
      <c r="A72" s="9" t="s">
        <v>102</v>
      </c>
      <c r="B72" s="10" t="s">
        <v>11</v>
      </c>
      <c r="C72" s="11" t="s">
        <v>63</v>
      </c>
      <c r="D72" s="15">
        <v>48.64</v>
      </c>
      <c r="E72" s="44">
        <v>73932</v>
      </c>
      <c r="F72" s="16"/>
      <c r="G72" s="16"/>
      <c r="H72" s="13"/>
      <c r="I72" s="43">
        <f t="shared" si="1"/>
        <v>73932</v>
      </c>
      <c r="K72" s="30"/>
      <c r="L72" s="30"/>
      <c r="M72" s="30"/>
      <c r="N72" s="30"/>
      <c r="O72" s="30"/>
      <c r="P72" s="30"/>
      <c r="Q72" s="30"/>
      <c r="R72" s="30"/>
    </row>
    <row r="73" spans="1:18" s="2" customFormat="1" ht="30" x14ac:dyDescent="0.25">
      <c r="A73" s="14" t="s">
        <v>103</v>
      </c>
      <c r="B73" s="10" t="s">
        <v>11</v>
      </c>
      <c r="C73" s="11" t="s">
        <v>63</v>
      </c>
      <c r="D73" s="15">
        <v>67.36</v>
      </c>
      <c r="E73" s="44">
        <v>99286</v>
      </c>
      <c r="F73" s="16"/>
      <c r="G73" s="16"/>
      <c r="H73" s="13"/>
      <c r="I73" s="43">
        <f t="shared" si="1"/>
        <v>99286</v>
      </c>
      <c r="K73" s="30"/>
      <c r="L73" s="30"/>
      <c r="M73" s="30"/>
      <c r="N73" s="30"/>
      <c r="O73" s="30"/>
      <c r="P73" s="30"/>
      <c r="Q73" s="30"/>
      <c r="R73" s="30"/>
    </row>
    <row r="74" spans="1:18" s="2" customFormat="1" ht="30" x14ac:dyDescent="0.25">
      <c r="A74" s="9" t="s">
        <v>104</v>
      </c>
      <c r="B74" s="10" t="s">
        <v>11</v>
      </c>
      <c r="C74" s="11" t="s">
        <v>63</v>
      </c>
      <c r="D74" s="15">
        <v>79.37</v>
      </c>
      <c r="E74" s="44">
        <v>116989</v>
      </c>
      <c r="F74" s="16"/>
      <c r="G74" s="16"/>
      <c r="H74" s="13"/>
      <c r="I74" s="43">
        <f t="shared" si="1"/>
        <v>116989</v>
      </c>
      <c r="K74" s="30"/>
      <c r="L74" s="30"/>
      <c r="M74" s="30"/>
      <c r="N74" s="30"/>
      <c r="O74" s="30"/>
      <c r="P74" s="30"/>
      <c r="Q74" s="30"/>
      <c r="R74" s="30"/>
    </row>
    <row r="75" spans="1:18" s="2" customFormat="1" ht="30" x14ac:dyDescent="0.25">
      <c r="A75" s="9" t="s">
        <v>105</v>
      </c>
      <c r="B75" s="10" t="s">
        <v>11</v>
      </c>
      <c r="C75" s="11" t="s">
        <v>63</v>
      </c>
      <c r="D75" s="15">
        <v>52.5</v>
      </c>
      <c r="E75" s="44">
        <v>79800</v>
      </c>
      <c r="F75" s="16"/>
      <c r="G75" s="16"/>
      <c r="H75" s="13"/>
      <c r="I75" s="43">
        <f t="shared" si="1"/>
        <v>79800</v>
      </c>
      <c r="K75" s="30"/>
      <c r="L75" s="30"/>
      <c r="M75" s="30"/>
      <c r="N75" s="30"/>
      <c r="O75" s="30"/>
      <c r="P75" s="30"/>
      <c r="Q75" s="30"/>
      <c r="R75" s="30"/>
    </row>
    <row r="76" spans="1:18" s="2" customFormat="1" ht="30" x14ac:dyDescent="0.25">
      <c r="A76" s="9" t="s">
        <v>106</v>
      </c>
      <c r="B76" s="10" t="s">
        <v>11</v>
      </c>
      <c r="C76" s="11" t="s">
        <v>63</v>
      </c>
      <c r="D76" s="15">
        <v>65.86</v>
      </c>
      <c r="E76" s="44">
        <v>100107</v>
      </c>
      <c r="F76" s="16"/>
      <c r="G76" s="16"/>
      <c r="H76" s="13"/>
      <c r="I76" s="43">
        <f t="shared" si="1"/>
        <v>100107</v>
      </c>
      <c r="K76" s="30"/>
      <c r="L76" s="30"/>
      <c r="M76" s="30"/>
      <c r="N76" s="30"/>
      <c r="O76" s="30"/>
      <c r="P76" s="30"/>
      <c r="Q76" s="30"/>
      <c r="R76" s="30"/>
    </row>
    <row r="77" spans="1:18" s="2" customFormat="1" ht="30" x14ac:dyDescent="0.25">
      <c r="A77" s="9" t="s">
        <v>107</v>
      </c>
      <c r="B77" s="10" t="s">
        <v>11</v>
      </c>
      <c r="C77" s="11" t="s">
        <v>63</v>
      </c>
      <c r="D77" s="15">
        <v>60.24</v>
      </c>
      <c r="E77" s="44">
        <v>91564</v>
      </c>
      <c r="F77" s="16"/>
      <c r="G77" s="16"/>
      <c r="H77" s="13"/>
      <c r="I77" s="43">
        <f t="shared" si="1"/>
        <v>91564</v>
      </c>
      <c r="K77" s="30"/>
      <c r="L77" s="30"/>
      <c r="M77" s="30"/>
      <c r="N77" s="30"/>
      <c r="O77" s="30"/>
      <c r="P77" s="30"/>
      <c r="Q77" s="30"/>
      <c r="R77" s="30"/>
    </row>
    <row r="78" spans="1:18" s="2" customFormat="1" ht="30" x14ac:dyDescent="0.25">
      <c r="A78" s="9" t="s">
        <v>108</v>
      </c>
      <c r="B78" s="10" t="s">
        <v>11</v>
      </c>
      <c r="C78" s="11" t="s">
        <v>63</v>
      </c>
      <c r="D78" s="15">
        <v>47.72</v>
      </c>
      <c r="E78" s="44">
        <v>72534</v>
      </c>
      <c r="F78" s="16"/>
      <c r="G78" s="16"/>
      <c r="H78" s="13"/>
      <c r="I78" s="43">
        <f t="shared" si="1"/>
        <v>72534</v>
      </c>
      <c r="K78" s="30"/>
      <c r="L78" s="30"/>
      <c r="M78" s="30"/>
      <c r="N78" s="30"/>
      <c r="O78" s="30"/>
      <c r="P78" s="30"/>
      <c r="Q78" s="30"/>
      <c r="R78" s="30"/>
    </row>
    <row r="79" spans="1:18" s="2" customFormat="1" ht="30" x14ac:dyDescent="0.25">
      <c r="A79" s="9" t="s">
        <v>109</v>
      </c>
      <c r="B79" s="10" t="s">
        <v>11</v>
      </c>
      <c r="C79" s="11" t="s">
        <v>63</v>
      </c>
      <c r="D79" s="15">
        <v>75.53</v>
      </c>
      <c r="E79" s="44">
        <v>111329</v>
      </c>
      <c r="F79" s="16"/>
      <c r="G79" s="16"/>
      <c r="H79" s="13"/>
      <c r="I79" s="43">
        <f t="shared" si="1"/>
        <v>111329</v>
      </c>
      <c r="K79" s="30"/>
      <c r="L79" s="30"/>
      <c r="M79" s="30"/>
      <c r="N79" s="30"/>
      <c r="O79" s="30"/>
      <c r="P79" s="30"/>
      <c r="Q79" s="30"/>
      <c r="R79" s="30"/>
    </row>
    <row r="80" spans="1:18" s="2" customFormat="1" ht="30" x14ac:dyDescent="0.25">
      <c r="A80" s="9" t="s">
        <v>110</v>
      </c>
      <c r="B80" s="10" t="s">
        <v>11</v>
      </c>
      <c r="C80" s="11" t="s">
        <v>63</v>
      </c>
      <c r="D80" s="15">
        <v>44.99</v>
      </c>
      <c r="E80" s="44">
        <v>68384</v>
      </c>
      <c r="F80" s="16"/>
      <c r="G80" s="16"/>
      <c r="H80" s="13"/>
      <c r="I80" s="43">
        <f t="shared" si="1"/>
        <v>68384</v>
      </c>
      <c r="K80" s="30"/>
      <c r="L80" s="30"/>
      <c r="M80" s="30"/>
      <c r="N80" s="30"/>
      <c r="O80" s="30"/>
      <c r="P80" s="30"/>
      <c r="Q80" s="30"/>
      <c r="R80" s="30"/>
    </row>
    <row r="81" spans="1:18" s="2" customFormat="1" ht="30" x14ac:dyDescent="0.25">
      <c r="A81" s="9" t="s">
        <v>111</v>
      </c>
      <c r="B81" s="10" t="s">
        <v>11</v>
      </c>
      <c r="C81" s="11" t="s">
        <v>63</v>
      </c>
      <c r="D81" s="15">
        <v>41.44</v>
      </c>
      <c r="E81" s="44">
        <v>62988</v>
      </c>
      <c r="F81" s="16"/>
      <c r="G81" s="16"/>
      <c r="H81" s="13"/>
      <c r="I81" s="43">
        <f t="shared" si="1"/>
        <v>62988</v>
      </c>
      <c r="K81" s="30"/>
      <c r="L81" s="30"/>
      <c r="M81" s="30"/>
      <c r="N81" s="30"/>
      <c r="O81" s="30"/>
      <c r="P81" s="30"/>
      <c r="Q81" s="30"/>
      <c r="R81" s="30"/>
    </row>
    <row r="82" spans="1:18" s="2" customFormat="1" ht="30" x14ac:dyDescent="0.25">
      <c r="A82" s="9" t="s">
        <v>112</v>
      </c>
      <c r="B82" s="10" t="s">
        <v>11</v>
      </c>
      <c r="C82" s="11" t="s">
        <v>63</v>
      </c>
      <c r="D82" s="12">
        <v>45.76</v>
      </c>
      <c r="E82" s="45">
        <v>69555</v>
      </c>
      <c r="F82" s="17"/>
      <c r="G82" s="17"/>
      <c r="H82" s="13"/>
      <c r="I82" s="43">
        <f t="shared" si="1"/>
        <v>69555</v>
      </c>
      <c r="K82" s="30"/>
      <c r="L82" s="30"/>
      <c r="M82" s="30"/>
      <c r="N82" s="30"/>
      <c r="O82" s="30"/>
      <c r="P82" s="30"/>
      <c r="Q82" s="53"/>
      <c r="R82" s="53"/>
    </row>
    <row r="83" spans="1:18" s="2" customFormat="1" ht="30" x14ac:dyDescent="0.25">
      <c r="A83" s="14" t="s">
        <v>113</v>
      </c>
      <c r="B83" s="10" t="s">
        <v>11</v>
      </c>
      <c r="C83" s="11" t="s">
        <v>63</v>
      </c>
      <c r="D83" s="15">
        <v>63.23</v>
      </c>
      <c r="E83" s="44">
        <v>96109</v>
      </c>
      <c r="F83" s="16"/>
      <c r="G83" s="16"/>
      <c r="H83" s="13"/>
      <c r="I83" s="43">
        <f t="shared" si="1"/>
        <v>96109</v>
      </c>
      <c r="K83" s="30"/>
      <c r="L83" s="30"/>
      <c r="M83" s="30"/>
      <c r="N83" s="30"/>
      <c r="O83" s="30"/>
      <c r="P83" s="30"/>
      <c r="Q83" s="30"/>
      <c r="R83" s="30"/>
    </row>
    <row r="84" spans="1:18" s="2" customFormat="1" ht="30" x14ac:dyDescent="0.25">
      <c r="A84" s="9" t="s">
        <v>114</v>
      </c>
      <c r="B84" s="10" t="s">
        <v>11</v>
      </c>
      <c r="C84" s="11" t="s">
        <v>63</v>
      </c>
      <c r="D84" s="15">
        <v>42.15</v>
      </c>
      <c r="E84" s="44">
        <v>64068</v>
      </c>
      <c r="F84" s="16"/>
      <c r="G84" s="16"/>
      <c r="H84" s="13"/>
      <c r="I84" s="43">
        <f t="shared" si="1"/>
        <v>64068</v>
      </c>
      <c r="K84" s="30"/>
      <c r="L84" s="30"/>
      <c r="M84" s="30"/>
      <c r="N84" s="30"/>
      <c r="O84" s="30"/>
      <c r="P84" s="30"/>
      <c r="Q84" s="30"/>
      <c r="R84" s="30"/>
    </row>
    <row r="85" spans="1:18" s="2" customFormat="1" ht="30" x14ac:dyDescent="0.25">
      <c r="A85" s="9" t="s">
        <v>115</v>
      </c>
      <c r="B85" s="10" t="s">
        <v>11</v>
      </c>
      <c r="C85" s="11" t="s">
        <v>63</v>
      </c>
      <c r="D85" s="15">
        <v>59.32</v>
      </c>
      <c r="E85" s="44">
        <v>90166</v>
      </c>
      <c r="F85" s="16"/>
      <c r="G85" s="16"/>
      <c r="H85" s="13"/>
      <c r="I85" s="43">
        <f t="shared" si="1"/>
        <v>90166</v>
      </c>
      <c r="K85" s="30"/>
      <c r="L85" s="30"/>
      <c r="M85" s="30"/>
      <c r="N85" s="30"/>
      <c r="O85" s="30"/>
      <c r="P85" s="30"/>
      <c r="Q85" s="30"/>
      <c r="R85" s="30"/>
    </row>
    <row r="86" spans="1:18" s="2" customFormat="1" ht="30" x14ac:dyDescent="0.25">
      <c r="A86" s="9" t="s">
        <v>116</v>
      </c>
      <c r="B86" s="10" t="s">
        <v>11</v>
      </c>
      <c r="C86" s="11" t="s">
        <v>63</v>
      </c>
      <c r="D86" s="15">
        <v>83.63</v>
      </c>
      <c r="E86" s="44">
        <v>123268</v>
      </c>
      <c r="F86" s="16"/>
      <c r="G86" s="16"/>
      <c r="H86" s="13"/>
      <c r="I86" s="43">
        <f t="shared" si="1"/>
        <v>123268</v>
      </c>
      <c r="K86" s="30"/>
      <c r="L86" s="30"/>
      <c r="M86" s="30"/>
      <c r="N86" s="30"/>
      <c r="O86" s="30"/>
      <c r="P86" s="30"/>
      <c r="Q86" s="30"/>
      <c r="R86" s="30"/>
    </row>
    <row r="87" spans="1:18" s="2" customFormat="1" ht="30" x14ac:dyDescent="0.25">
      <c r="A87" s="9" t="s">
        <v>117</v>
      </c>
      <c r="B87" s="10" t="s">
        <v>11</v>
      </c>
      <c r="C87" s="11" t="s">
        <v>63</v>
      </c>
      <c r="D87" s="15">
        <v>46.39</v>
      </c>
      <c r="E87" s="44">
        <v>70512</v>
      </c>
      <c r="F87" s="16"/>
      <c r="G87" s="16"/>
      <c r="H87" s="13"/>
      <c r="I87" s="43">
        <f t="shared" si="1"/>
        <v>70512</v>
      </c>
      <c r="K87" s="30"/>
      <c r="L87" s="30"/>
      <c r="M87" s="30"/>
      <c r="N87" s="30"/>
      <c r="O87" s="30"/>
      <c r="P87" s="30"/>
      <c r="Q87" s="30"/>
      <c r="R87" s="30"/>
    </row>
    <row r="88" spans="1:18" s="2" customFormat="1" ht="30" x14ac:dyDescent="0.25">
      <c r="A88" s="9" t="s">
        <v>118</v>
      </c>
      <c r="B88" s="10" t="s">
        <v>11</v>
      </c>
      <c r="C88" s="11" t="s">
        <v>63</v>
      </c>
      <c r="D88" s="15">
        <v>45.87</v>
      </c>
      <c r="E88" s="44">
        <v>69722</v>
      </c>
      <c r="F88" s="16"/>
      <c r="G88" s="16"/>
      <c r="H88" s="13"/>
      <c r="I88" s="43">
        <f t="shared" si="1"/>
        <v>69722</v>
      </c>
      <c r="K88" s="30"/>
      <c r="L88" s="30"/>
      <c r="M88" s="30"/>
      <c r="N88" s="30"/>
      <c r="O88" s="30"/>
      <c r="P88" s="30"/>
      <c r="Q88" s="30"/>
      <c r="R88" s="30"/>
    </row>
    <row r="89" spans="1:18" s="2" customFormat="1" ht="30" x14ac:dyDescent="0.25">
      <c r="A89" s="9" t="s">
        <v>119</v>
      </c>
      <c r="B89" s="10" t="s">
        <v>11</v>
      </c>
      <c r="C89" s="11" t="s">
        <v>63</v>
      </c>
      <c r="D89" s="15">
        <v>46.17</v>
      </c>
      <c r="E89" s="44">
        <v>70178</v>
      </c>
      <c r="F89" s="16"/>
      <c r="G89" s="16"/>
      <c r="H89" s="13"/>
      <c r="I89" s="43">
        <f t="shared" si="1"/>
        <v>70178</v>
      </c>
      <c r="K89" s="30"/>
      <c r="L89" s="30"/>
      <c r="M89" s="30"/>
      <c r="N89" s="30"/>
      <c r="O89" s="30"/>
      <c r="P89" s="30"/>
      <c r="Q89" s="30"/>
      <c r="R89" s="30"/>
    </row>
    <row r="90" spans="1:18" s="2" customFormat="1" ht="30" x14ac:dyDescent="0.25">
      <c r="A90" s="9" t="s">
        <v>120</v>
      </c>
      <c r="B90" s="10" t="s">
        <v>11</v>
      </c>
      <c r="C90" s="11" t="s">
        <v>63</v>
      </c>
      <c r="D90" s="15">
        <v>50.86</v>
      </c>
      <c r="E90" s="44">
        <v>77307</v>
      </c>
      <c r="F90" s="16"/>
      <c r="G90" s="16"/>
      <c r="H90" s="13"/>
      <c r="I90" s="43">
        <f t="shared" si="1"/>
        <v>77307</v>
      </c>
      <c r="K90" s="30"/>
      <c r="L90" s="30"/>
      <c r="M90" s="30"/>
      <c r="N90" s="30"/>
      <c r="O90" s="30"/>
      <c r="P90" s="30"/>
      <c r="Q90" s="30"/>
      <c r="R90" s="30"/>
    </row>
    <row r="91" spans="1:18" s="2" customFormat="1" ht="30" x14ac:dyDescent="0.25">
      <c r="A91" s="9" t="s">
        <v>121</v>
      </c>
      <c r="B91" s="10" t="s">
        <v>11</v>
      </c>
      <c r="C91" s="11" t="s">
        <v>63</v>
      </c>
      <c r="D91" s="12">
        <v>47.35</v>
      </c>
      <c r="E91" s="45">
        <v>71972</v>
      </c>
      <c r="F91" s="13"/>
      <c r="G91" s="13"/>
      <c r="H91" s="13"/>
      <c r="I91" s="43">
        <f t="shared" si="1"/>
        <v>71972</v>
      </c>
      <c r="K91" s="30"/>
      <c r="L91" s="30"/>
      <c r="M91" s="30"/>
      <c r="N91" s="30"/>
      <c r="O91" s="30"/>
      <c r="P91" s="30"/>
      <c r="Q91" s="53"/>
      <c r="R91" s="53"/>
    </row>
    <row r="92" spans="1:18" s="2" customFormat="1" ht="30" x14ac:dyDescent="0.25">
      <c r="A92" s="14" t="s">
        <v>122</v>
      </c>
      <c r="B92" s="10" t="s">
        <v>11</v>
      </c>
      <c r="C92" s="11" t="s">
        <v>63</v>
      </c>
      <c r="D92" s="15">
        <v>50.71</v>
      </c>
      <c r="E92" s="44">
        <v>77079</v>
      </c>
      <c r="F92" s="16"/>
      <c r="G92" s="16"/>
      <c r="H92" s="13"/>
      <c r="I92" s="43">
        <f t="shared" si="1"/>
        <v>77079</v>
      </c>
      <c r="K92" s="30"/>
      <c r="L92" s="30"/>
      <c r="M92" s="30"/>
      <c r="N92" s="30"/>
      <c r="O92" s="30"/>
      <c r="P92" s="30"/>
      <c r="Q92" s="30"/>
      <c r="R92" s="30"/>
    </row>
    <row r="93" spans="1:18" s="2" customFormat="1" ht="30" x14ac:dyDescent="0.25">
      <c r="A93" s="9" t="s">
        <v>123</v>
      </c>
      <c r="B93" s="10" t="s">
        <v>11</v>
      </c>
      <c r="C93" s="11" t="s">
        <v>63</v>
      </c>
      <c r="D93" s="15">
        <v>55.23</v>
      </c>
      <c r="E93" s="44">
        <v>83949</v>
      </c>
      <c r="F93" s="16"/>
      <c r="G93" s="16"/>
      <c r="H93" s="13"/>
      <c r="I93" s="43">
        <f t="shared" si="1"/>
        <v>83949</v>
      </c>
      <c r="K93" s="30"/>
      <c r="L93" s="30"/>
      <c r="M93" s="30"/>
      <c r="N93" s="30"/>
      <c r="O93" s="30"/>
      <c r="P93" s="30"/>
      <c r="Q93" s="30"/>
      <c r="R93" s="30"/>
    </row>
    <row r="94" spans="1:18" s="2" customFormat="1" ht="30" x14ac:dyDescent="0.25">
      <c r="A94" s="9" t="s">
        <v>124</v>
      </c>
      <c r="B94" s="10" t="s">
        <v>11</v>
      </c>
      <c r="C94" s="11" t="s">
        <v>63</v>
      </c>
      <c r="D94" s="15">
        <v>65.260000000000005</v>
      </c>
      <c r="E94" s="44">
        <v>99195</v>
      </c>
      <c r="F94" s="16"/>
      <c r="G94" s="16"/>
      <c r="H94" s="13"/>
      <c r="I94" s="43">
        <f t="shared" si="1"/>
        <v>99195</v>
      </c>
      <c r="K94" s="30"/>
      <c r="L94" s="30"/>
      <c r="M94" s="30"/>
      <c r="N94" s="30"/>
      <c r="O94" s="30"/>
      <c r="P94" s="30"/>
      <c r="Q94" s="30"/>
      <c r="R94" s="30"/>
    </row>
    <row r="95" spans="1:18" s="2" customFormat="1" ht="30" x14ac:dyDescent="0.25">
      <c r="A95" s="9" t="s">
        <v>125</v>
      </c>
      <c r="B95" s="10" t="s">
        <v>11</v>
      </c>
      <c r="C95" s="11" t="s">
        <v>63</v>
      </c>
      <c r="D95" s="15">
        <v>51.75</v>
      </c>
      <c r="E95" s="44">
        <v>78660</v>
      </c>
      <c r="F95" s="16"/>
      <c r="G95" s="16"/>
      <c r="H95" s="13"/>
      <c r="I95" s="43">
        <f t="shared" si="1"/>
        <v>78660</v>
      </c>
      <c r="K95" s="30"/>
      <c r="L95" s="30"/>
      <c r="M95" s="30"/>
      <c r="N95" s="30"/>
      <c r="O95" s="30"/>
      <c r="P95" s="30"/>
      <c r="Q95" s="30"/>
      <c r="R95" s="30"/>
    </row>
    <row r="96" spans="1:18" s="2" customFormat="1" ht="30" x14ac:dyDescent="0.25">
      <c r="A96" s="9" t="s">
        <v>126</v>
      </c>
      <c r="B96" s="10" t="s">
        <v>11</v>
      </c>
      <c r="C96" s="11" t="s">
        <v>63</v>
      </c>
      <c r="D96" s="15">
        <v>82.91</v>
      </c>
      <c r="E96" s="44">
        <v>126022</v>
      </c>
      <c r="F96" s="16"/>
      <c r="G96" s="16"/>
      <c r="H96" s="13"/>
      <c r="I96" s="43">
        <f t="shared" si="1"/>
        <v>126022</v>
      </c>
      <c r="K96" s="30"/>
      <c r="L96" s="30"/>
      <c r="M96" s="30"/>
      <c r="N96" s="30"/>
      <c r="O96" s="30"/>
      <c r="P96" s="30"/>
      <c r="Q96" s="30"/>
      <c r="R96" s="30"/>
    </row>
    <row r="97" spans="1:18" s="2" customFormat="1" ht="30" x14ac:dyDescent="0.25">
      <c r="A97" s="9" t="s">
        <v>127</v>
      </c>
      <c r="B97" s="10" t="s">
        <v>11</v>
      </c>
      <c r="C97" s="11" t="s">
        <v>63</v>
      </c>
      <c r="D97" s="15">
        <v>68.5</v>
      </c>
      <c r="E97" s="44">
        <v>104119</v>
      </c>
      <c r="F97" s="16"/>
      <c r="G97" s="16"/>
      <c r="H97" s="13"/>
      <c r="I97" s="43">
        <f t="shared" si="1"/>
        <v>104119</v>
      </c>
      <c r="K97" s="30"/>
      <c r="L97" s="30"/>
      <c r="M97" s="30"/>
      <c r="N97" s="30"/>
      <c r="O97" s="30"/>
      <c r="P97" s="30"/>
      <c r="Q97" s="30"/>
      <c r="R97" s="30"/>
    </row>
    <row r="98" spans="1:18" s="2" customFormat="1" ht="30" x14ac:dyDescent="0.25">
      <c r="A98" s="9" t="s">
        <v>128</v>
      </c>
      <c r="B98" s="10" t="s">
        <v>11</v>
      </c>
      <c r="C98" s="11" t="s">
        <v>63</v>
      </c>
      <c r="D98" s="15">
        <v>52.12</v>
      </c>
      <c r="E98" s="44">
        <v>79222</v>
      </c>
      <c r="F98" s="16"/>
      <c r="G98" s="16"/>
      <c r="H98" s="13"/>
      <c r="I98" s="43">
        <f t="shared" si="1"/>
        <v>79222</v>
      </c>
      <c r="K98" s="30"/>
      <c r="L98" s="30"/>
      <c r="M98" s="30"/>
      <c r="N98" s="30"/>
      <c r="O98" s="30"/>
      <c r="P98" s="30"/>
      <c r="Q98" s="30"/>
      <c r="R98" s="30"/>
    </row>
    <row r="99" spans="1:18" s="2" customFormat="1" ht="30" x14ac:dyDescent="0.25">
      <c r="A99" s="9" t="s">
        <v>129</v>
      </c>
      <c r="B99" s="10" t="s">
        <v>11</v>
      </c>
      <c r="C99" s="11" t="s">
        <v>63</v>
      </c>
      <c r="D99" s="15">
        <v>39.729999999999997</v>
      </c>
      <c r="E99" s="44">
        <v>60389</v>
      </c>
      <c r="F99" s="16"/>
      <c r="G99" s="16"/>
      <c r="H99" s="13"/>
      <c r="I99" s="43">
        <f t="shared" si="1"/>
        <v>60389</v>
      </c>
      <c r="K99" s="30"/>
      <c r="L99" s="30"/>
      <c r="M99" s="30"/>
      <c r="N99" s="30"/>
      <c r="O99" s="30"/>
      <c r="P99" s="30"/>
      <c r="Q99" s="30"/>
      <c r="R99" s="30"/>
    </row>
    <row r="100" spans="1:18" s="2" customFormat="1" ht="30" x14ac:dyDescent="0.25">
      <c r="A100" s="9" t="s">
        <v>130</v>
      </c>
      <c r="B100" s="10" t="s">
        <v>11</v>
      </c>
      <c r="C100" s="11" t="s">
        <v>63</v>
      </c>
      <c r="D100" s="15">
        <v>50.45</v>
      </c>
      <c r="E100" s="44">
        <v>76684</v>
      </c>
      <c r="F100" s="16"/>
      <c r="G100" s="16"/>
      <c r="H100" s="13"/>
      <c r="I100" s="43">
        <f t="shared" si="1"/>
        <v>76684</v>
      </c>
      <c r="K100" s="30"/>
      <c r="L100" s="30"/>
      <c r="M100" s="30"/>
      <c r="N100" s="30"/>
      <c r="O100" s="30"/>
      <c r="P100" s="30"/>
      <c r="Q100" s="30"/>
      <c r="R100" s="30"/>
    </row>
    <row r="101" spans="1:18" s="2" customFormat="1" ht="30" x14ac:dyDescent="0.25">
      <c r="A101" s="9" t="s">
        <v>131</v>
      </c>
      <c r="B101" s="10" t="s">
        <v>11</v>
      </c>
      <c r="C101" s="11" t="s">
        <v>63</v>
      </c>
      <c r="D101" s="12">
        <v>73.3</v>
      </c>
      <c r="E101" s="45">
        <v>108042</v>
      </c>
      <c r="F101" s="17"/>
      <c r="G101" s="17"/>
      <c r="H101" s="13"/>
      <c r="I101" s="43">
        <f t="shared" si="1"/>
        <v>108042</v>
      </c>
      <c r="K101" s="30"/>
      <c r="L101" s="30"/>
      <c r="M101" s="30"/>
      <c r="N101" s="30"/>
      <c r="O101" s="30"/>
      <c r="P101" s="30"/>
      <c r="Q101" s="53"/>
      <c r="R101" s="53"/>
    </row>
    <row r="102" spans="1:18" s="2" customFormat="1" ht="30" x14ac:dyDescent="0.25">
      <c r="A102" s="14" t="s">
        <v>132</v>
      </c>
      <c r="B102" s="10" t="s">
        <v>11</v>
      </c>
      <c r="C102" s="11" t="s">
        <v>63</v>
      </c>
      <c r="D102" s="15">
        <v>95.87</v>
      </c>
      <c r="E102" s="44">
        <v>163045</v>
      </c>
      <c r="F102" s="16"/>
      <c r="G102" s="16"/>
      <c r="H102" s="13"/>
      <c r="I102" s="43">
        <f t="shared" si="1"/>
        <v>163045</v>
      </c>
      <c r="K102" s="30"/>
      <c r="L102" s="30"/>
      <c r="M102" s="30"/>
      <c r="N102" s="30"/>
      <c r="O102" s="30"/>
      <c r="P102" s="30"/>
      <c r="Q102" s="30"/>
      <c r="R102" s="30"/>
    </row>
    <row r="103" spans="1:18" s="2" customFormat="1" ht="30" x14ac:dyDescent="0.25">
      <c r="A103" s="9" t="s">
        <v>133</v>
      </c>
      <c r="B103" s="10" t="s">
        <v>11</v>
      </c>
      <c r="C103" s="11" t="s">
        <v>63</v>
      </c>
      <c r="D103" s="15">
        <v>43.85</v>
      </c>
      <c r="E103" s="44">
        <v>66652</v>
      </c>
      <c r="F103" s="16"/>
      <c r="G103" s="16"/>
      <c r="H103" s="13"/>
      <c r="I103" s="43">
        <f t="shared" si="1"/>
        <v>66652</v>
      </c>
      <c r="K103" s="30"/>
      <c r="L103" s="30"/>
      <c r="M103" s="30"/>
      <c r="N103" s="30"/>
      <c r="O103" s="30"/>
      <c r="P103" s="30"/>
      <c r="Q103" s="30"/>
      <c r="R103" s="30"/>
    </row>
    <row r="104" spans="1:18" s="2" customFormat="1" ht="30" x14ac:dyDescent="0.25">
      <c r="A104" s="9" t="s">
        <v>134</v>
      </c>
      <c r="B104" s="10" t="s">
        <v>11</v>
      </c>
      <c r="C104" s="11" t="s">
        <v>63</v>
      </c>
      <c r="D104" s="15">
        <v>104.24</v>
      </c>
      <c r="E104" s="44">
        <v>177280</v>
      </c>
      <c r="F104" s="16"/>
      <c r="G104" s="16"/>
      <c r="H104" s="13"/>
      <c r="I104" s="43">
        <f t="shared" si="1"/>
        <v>177280</v>
      </c>
      <c r="K104" s="30"/>
      <c r="L104" s="30"/>
      <c r="M104" s="30"/>
      <c r="N104" s="30"/>
      <c r="O104" s="30"/>
      <c r="P104" s="30"/>
      <c r="Q104" s="30"/>
      <c r="R104" s="30"/>
    </row>
    <row r="105" spans="1:18" s="2" customFormat="1" ht="30" x14ac:dyDescent="0.25">
      <c r="A105" s="9" t="s">
        <v>135</v>
      </c>
      <c r="B105" s="10" t="s">
        <v>11</v>
      </c>
      <c r="C105" s="11" t="s">
        <v>63</v>
      </c>
      <c r="D105" s="15">
        <v>47.41</v>
      </c>
      <c r="E105" s="44">
        <v>72063</v>
      </c>
      <c r="F105" s="16"/>
      <c r="G105" s="16"/>
      <c r="H105" s="13"/>
      <c r="I105" s="43">
        <f t="shared" si="1"/>
        <v>72063</v>
      </c>
      <c r="K105" s="30"/>
      <c r="L105" s="30"/>
      <c r="M105" s="30"/>
      <c r="N105" s="30"/>
      <c r="O105" s="30"/>
      <c r="P105" s="30"/>
      <c r="Q105" s="30"/>
      <c r="R105" s="30"/>
    </row>
    <row r="106" spans="1:18" s="2" customFormat="1" ht="30" x14ac:dyDescent="0.25">
      <c r="A106" s="9" t="s">
        <v>136</v>
      </c>
      <c r="B106" s="10" t="s">
        <v>11</v>
      </c>
      <c r="C106" s="11" t="s">
        <v>63</v>
      </c>
      <c r="D106" s="15">
        <v>47.75</v>
      </c>
      <c r="E106" s="44">
        <v>72580</v>
      </c>
      <c r="F106" s="16"/>
      <c r="G106" s="16"/>
      <c r="H106" s="13"/>
      <c r="I106" s="43">
        <f t="shared" si="1"/>
        <v>72580</v>
      </c>
      <c r="K106" s="30"/>
      <c r="L106" s="30"/>
      <c r="M106" s="30"/>
      <c r="N106" s="30"/>
      <c r="O106" s="30"/>
      <c r="P106" s="30"/>
      <c r="Q106" s="30"/>
      <c r="R106" s="30"/>
    </row>
    <row r="107" spans="1:18" s="2" customFormat="1" ht="30" x14ac:dyDescent="0.25">
      <c r="A107" s="9" t="s">
        <v>137</v>
      </c>
      <c r="B107" s="10" t="s">
        <v>11</v>
      </c>
      <c r="C107" s="11" t="s">
        <v>63</v>
      </c>
      <c r="D107" s="15">
        <v>90.96</v>
      </c>
      <c r="E107" s="44">
        <v>154694</v>
      </c>
      <c r="F107" s="16"/>
      <c r="G107" s="16"/>
      <c r="H107" s="13"/>
      <c r="I107" s="43">
        <f t="shared" si="1"/>
        <v>154694</v>
      </c>
      <c r="K107" s="30"/>
      <c r="L107" s="30"/>
      <c r="M107" s="30"/>
      <c r="N107" s="30"/>
      <c r="O107" s="30"/>
      <c r="P107" s="30"/>
      <c r="Q107" s="30"/>
      <c r="R107" s="30"/>
    </row>
    <row r="108" spans="1:18" s="2" customFormat="1" ht="30" x14ac:dyDescent="0.25">
      <c r="A108" s="9" t="s">
        <v>138</v>
      </c>
      <c r="B108" s="10" t="s">
        <v>11</v>
      </c>
      <c r="C108" s="11" t="s">
        <v>63</v>
      </c>
      <c r="D108" s="15">
        <v>91.2</v>
      </c>
      <c r="E108" s="44">
        <v>144659</v>
      </c>
      <c r="F108" s="16"/>
      <c r="G108" s="16"/>
      <c r="H108" s="13"/>
      <c r="I108" s="43">
        <f t="shared" si="1"/>
        <v>144659</v>
      </c>
      <c r="K108" s="30"/>
      <c r="L108" s="30"/>
      <c r="M108" s="30"/>
      <c r="N108" s="30"/>
      <c r="O108" s="30"/>
      <c r="P108" s="30"/>
      <c r="Q108" s="30"/>
      <c r="R108" s="30"/>
    </row>
    <row r="109" spans="1:18" s="2" customFormat="1" ht="30" x14ac:dyDescent="0.25">
      <c r="A109" s="9" t="s">
        <v>139</v>
      </c>
      <c r="B109" s="10" t="s">
        <v>11</v>
      </c>
      <c r="C109" s="11" t="s">
        <v>63</v>
      </c>
      <c r="D109" s="15">
        <v>115.86</v>
      </c>
      <c r="E109" s="44">
        <v>183775</v>
      </c>
      <c r="F109" s="16"/>
      <c r="G109" s="16"/>
      <c r="H109" s="13"/>
      <c r="I109" s="43">
        <f t="shared" si="1"/>
        <v>183775</v>
      </c>
      <c r="K109" s="30"/>
      <c r="L109" s="30"/>
      <c r="M109" s="30"/>
      <c r="N109" s="30"/>
      <c r="O109" s="30"/>
      <c r="P109" s="30"/>
      <c r="Q109" s="30"/>
      <c r="R109" s="30"/>
    </row>
    <row r="110" spans="1:18" s="2" customFormat="1" ht="30" x14ac:dyDescent="0.25">
      <c r="A110" s="9" t="s">
        <v>140</v>
      </c>
      <c r="B110" s="10" t="s">
        <v>11</v>
      </c>
      <c r="C110" s="11" t="s">
        <v>63</v>
      </c>
      <c r="D110" s="15">
        <v>149.33000000000001</v>
      </c>
      <c r="E110" s="44">
        <v>236864</v>
      </c>
      <c r="F110" s="16"/>
      <c r="G110" s="16"/>
      <c r="H110" s="13"/>
      <c r="I110" s="43">
        <f t="shared" si="1"/>
        <v>236864</v>
      </c>
      <c r="K110" s="30"/>
      <c r="L110" s="30"/>
      <c r="M110" s="30"/>
      <c r="N110" s="30"/>
      <c r="O110" s="30"/>
      <c r="P110" s="30"/>
      <c r="Q110" s="30"/>
      <c r="R110" s="30"/>
    </row>
    <row r="111" spans="1:18" s="2" customFormat="1" ht="30" x14ac:dyDescent="0.25">
      <c r="A111" s="9" t="s">
        <v>141</v>
      </c>
      <c r="B111" s="10" t="s">
        <v>11</v>
      </c>
      <c r="C111" s="11" t="s">
        <v>63</v>
      </c>
      <c r="D111" s="12">
        <v>271.08</v>
      </c>
      <c r="E111" s="45">
        <v>429981</v>
      </c>
      <c r="F111" s="13"/>
      <c r="G111" s="13"/>
      <c r="H111" s="13"/>
      <c r="I111" s="43">
        <f t="shared" si="1"/>
        <v>429981</v>
      </c>
      <c r="K111" s="30"/>
      <c r="L111" s="30"/>
      <c r="M111" s="30"/>
      <c r="N111" s="30"/>
      <c r="O111" s="30"/>
      <c r="P111" s="30"/>
      <c r="Q111" s="53"/>
      <c r="R111" s="53"/>
    </row>
    <row r="112" spans="1:18" s="2" customFormat="1" ht="30" x14ac:dyDescent="0.25">
      <c r="A112" s="14" t="s">
        <v>142</v>
      </c>
      <c r="B112" s="10" t="s">
        <v>11</v>
      </c>
      <c r="C112" s="11" t="s">
        <v>63</v>
      </c>
      <c r="D112" s="15">
        <v>149.33000000000001</v>
      </c>
      <c r="E112" s="44">
        <v>236864</v>
      </c>
      <c r="F112" s="16"/>
      <c r="G112" s="16"/>
      <c r="H112" s="13"/>
      <c r="I112" s="43">
        <f t="shared" si="1"/>
        <v>236864</v>
      </c>
      <c r="K112" s="30"/>
      <c r="L112" s="30"/>
      <c r="M112" s="30"/>
      <c r="N112" s="30"/>
      <c r="O112" s="30"/>
      <c r="P112" s="30"/>
      <c r="Q112" s="30"/>
      <c r="R112" s="30"/>
    </row>
    <row r="113" spans="1:18" s="2" customFormat="1" ht="30" x14ac:dyDescent="0.25">
      <c r="A113" s="9" t="s">
        <v>143</v>
      </c>
      <c r="B113" s="10" t="s">
        <v>11</v>
      </c>
      <c r="C113" s="11" t="s">
        <v>63</v>
      </c>
      <c r="D113" s="15">
        <v>115.86</v>
      </c>
      <c r="E113" s="44">
        <v>183775</v>
      </c>
      <c r="F113" s="16"/>
      <c r="G113" s="16"/>
      <c r="H113" s="13"/>
      <c r="I113" s="43">
        <f t="shared" si="1"/>
        <v>183775</v>
      </c>
      <c r="K113" s="30"/>
      <c r="L113" s="30"/>
      <c r="M113" s="30"/>
      <c r="N113" s="30"/>
      <c r="O113" s="30"/>
      <c r="P113" s="30"/>
      <c r="Q113" s="30"/>
      <c r="R113" s="30"/>
    </row>
    <row r="114" spans="1:18" s="2" customFormat="1" ht="30" x14ac:dyDescent="0.25">
      <c r="A114" s="9" t="s">
        <v>144</v>
      </c>
      <c r="B114" s="10" t="s">
        <v>11</v>
      </c>
      <c r="C114" s="11" t="s">
        <v>63</v>
      </c>
      <c r="D114" s="15">
        <v>101.49</v>
      </c>
      <c r="E114" s="44">
        <v>160981</v>
      </c>
      <c r="F114" s="16"/>
      <c r="G114" s="16"/>
      <c r="H114" s="13"/>
      <c r="I114" s="43">
        <f t="shared" si="1"/>
        <v>160981</v>
      </c>
      <c r="K114" s="30"/>
      <c r="L114" s="30"/>
      <c r="M114" s="30"/>
      <c r="N114" s="30"/>
      <c r="O114" s="30"/>
      <c r="P114" s="30"/>
      <c r="Q114" s="30"/>
      <c r="R114" s="30"/>
    </row>
    <row r="115" spans="1:18" s="2" customFormat="1" ht="30" x14ac:dyDescent="0.25">
      <c r="A115" s="9" t="s">
        <v>145</v>
      </c>
      <c r="B115" s="10" t="s">
        <v>11</v>
      </c>
      <c r="C115" s="11" t="s">
        <v>63</v>
      </c>
      <c r="D115" s="15">
        <v>74.25</v>
      </c>
      <c r="E115" s="44">
        <v>117774</v>
      </c>
      <c r="F115" s="16"/>
      <c r="G115" s="16"/>
      <c r="H115" s="13"/>
      <c r="I115" s="43">
        <f t="shared" si="1"/>
        <v>117774</v>
      </c>
      <c r="K115" s="30"/>
      <c r="L115" s="30"/>
      <c r="M115" s="30"/>
      <c r="N115" s="30"/>
      <c r="O115" s="30"/>
      <c r="P115" s="30"/>
      <c r="Q115" s="30"/>
      <c r="R115" s="30"/>
    </row>
    <row r="116" spans="1:18" s="2" customFormat="1" ht="30" x14ac:dyDescent="0.25">
      <c r="A116" s="9" t="s">
        <v>146</v>
      </c>
      <c r="B116" s="10" t="s">
        <v>11</v>
      </c>
      <c r="C116" s="11" t="s">
        <v>63</v>
      </c>
      <c r="D116" s="15">
        <v>77.239999999999995</v>
      </c>
      <c r="E116" s="44">
        <v>122516</v>
      </c>
      <c r="F116" s="16"/>
      <c r="G116" s="16"/>
      <c r="H116" s="13"/>
      <c r="I116" s="43">
        <f t="shared" si="1"/>
        <v>122516</v>
      </c>
      <c r="K116" s="30"/>
      <c r="L116" s="30"/>
      <c r="M116" s="30"/>
      <c r="N116" s="30"/>
      <c r="O116" s="30"/>
      <c r="P116" s="30"/>
      <c r="Q116" s="30"/>
      <c r="R116" s="30"/>
    </row>
    <row r="117" spans="1:18" s="2" customFormat="1" ht="30" x14ac:dyDescent="0.25">
      <c r="A117" s="9" t="s">
        <v>147</v>
      </c>
      <c r="B117" s="10" t="s">
        <v>11</v>
      </c>
      <c r="C117" s="11" t="s">
        <v>63</v>
      </c>
      <c r="D117" s="15">
        <v>231.49</v>
      </c>
      <c r="E117" s="44">
        <v>367184</v>
      </c>
      <c r="F117" s="16"/>
      <c r="G117" s="16"/>
      <c r="H117" s="13"/>
      <c r="I117" s="43">
        <f t="shared" si="1"/>
        <v>367184</v>
      </c>
      <c r="K117" s="30"/>
      <c r="L117" s="30"/>
      <c r="M117" s="30"/>
      <c r="N117" s="30"/>
      <c r="O117" s="30"/>
      <c r="P117" s="30"/>
      <c r="Q117" s="30"/>
      <c r="R117" s="30"/>
    </row>
    <row r="118" spans="1:18" s="2" customFormat="1" ht="30" x14ac:dyDescent="0.25">
      <c r="A118" s="9" t="s">
        <v>148</v>
      </c>
      <c r="B118" s="10" t="s">
        <v>11</v>
      </c>
      <c r="C118" s="11" t="s">
        <v>63</v>
      </c>
      <c r="D118" s="15">
        <v>231.49</v>
      </c>
      <c r="E118" s="44">
        <v>367184</v>
      </c>
      <c r="F118" s="16"/>
      <c r="G118" s="16"/>
      <c r="H118" s="13"/>
      <c r="I118" s="43">
        <f t="shared" si="1"/>
        <v>367184</v>
      </c>
      <c r="K118" s="30"/>
      <c r="L118" s="30"/>
      <c r="M118" s="30"/>
      <c r="N118" s="30"/>
      <c r="O118" s="30"/>
      <c r="P118" s="30"/>
      <c r="Q118" s="30"/>
      <c r="R118" s="30"/>
    </row>
    <row r="119" spans="1:18" s="2" customFormat="1" ht="30" x14ac:dyDescent="0.25">
      <c r="A119" s="9" t="s">
        <v>149</v>
      </c>
      <c r="B119" s="10" t="s">
        <v>11</v>
      </c>
      <c r="C119" s="11" t="s">
        <v>63</v>
      </c>
      <c r="D119" s="15">
        <v>117.08</v>
      </c>
      <c r="E119" s="44">
        <v>185710</v>
      </c>
      <c r="F119" s="16"/>
      <c r="G119" s="16"/>
      <c r="H119" s="13"/>
      <c r="I119" s="43">
        <f t="shared" si="1"/>
        <v>185710</v>
      </c>
      <c r="K119" s="30"/>
      <c r="L119" s="30"/>
      <c r="M119" s="30"/>
      <c r="N119" s="30"/>
      <c r="O119" s="30"/>
      <c r="P119" s="30"/>
      <c r="Q119" s="30"/>
      <c r="R119" s="30"/>
    </row>
    <row r="120" spans="1:18" s="2" customFormat="1" ht="30" x14ac:dyDescent="0.25">
      <c r="A120" s="9" t="s">
        <v>150</v>
      </c>
      <c r="B120" s="10" t="s">
        <v>11</v>
      </c>
      <c r="C120" s="11" t="s">
        <v>63</v>
      </c>
      <c r="D120" s="15">
        <v>77.239999999999995</v>
      </c>
      <c r="E120" s="44">
        <v>122516</v>
      </c>
      <c r="F120" s="16"/>
      <c r="G120" s="16"/>
      <c r="H120" s="13"/>
      <c r="I120" s="43">
        <f t="shared" si="1"/>
        <v>122516</v>
      </c>
      <c r="K120" s="30"/>
      <c r="L120" s="30"/>
      <c r="M120" s="30"/>
      <c r="N120" s="30"/>
      <c r="O120" s="30"/>
      <c r="P120" s="30"/>
      <c r="Q120" s="30"/>
      <c r="R120" s="30"/>
    </row>
    <row r="121" spans="1:18" s="2" customFormat="1" ht="30" x14ac:dyDescent="0.25">
      <c r="A121" s="9" t="s">
        <v>151</v>
      </c>
      <c r="B121" s="10" t="s">
        <v>11</v>
      </c>
      <c r="C121" s="11" t="s">
        <v>63</v>
      </c>
      <c r="D121" s="12">
        <v>86.58</v>
      </c>
      <c r="E121" s="45">
        <v>137331</v>
      </c>
      <c r="F121" s="17"/>
      <c r="G121" s="17"/>
      <c r="H121" s="13"/>
      <c r="I121" s="43">
        <f t="shared" si="1"/>
        <v>137331</v>
      </c>
      <c r="K121" s="30"/>
      <c r="L121" s="30"/>
      <c r="M121" s="30"/>
      <c r="N121" s="30"/>
      <c r="O121" s="30"/>
      <c r="P121" s="30"/>
      <c r="Q121" s="53"/>
      <c r="R121" s="53"/>
    </row>
    <row r="122" spans="1:18" s="2" customFormat="1" ht="30" x14ac:dyDescent="0.25">
      <c r="A122" s="14" t="s">
        <v>152</v>
      </c>
      <c r="B122" s="10" t="s">
        <v>11</v>
      </c>
      <c r="C122" s="11" t="s">
        <v>63</v>
      </c>
      <c r="D122" s="15">
        <v>117.08</v>
      </c>
      <c r="E122" s="44">
        <v>185710</v>
      </c>
      <c r="F122" s="16"/>
      <c r="G122" s="16"/>
      <c r="H122" s="13"/>
      <c r="I122" s="43">
        <f t="shared" si="1"/>
        <v>185710</v>
      </c>
      <c r="K122" s="30"/>
      <c r="L122" s="30"/>
      <c r="M122" s="30"/>
      <c r="N122" s="30"/>
      <c r="O122" s="30"/>
      <c r="P122" s="30"/>
      <c r="Q122" s="30"/>
      <c r="R122" s="30"/>
    </row>
    <row r="123" spans="1:18" s="2" customFormat="1" ht="30" x14ac:dyDescent="0.25">
      <c r="A123" s="9" t="s">
        <v>153</v>
      </c>
      <c r="B123" s="10" t="s">
        <v>11</v>
      </c>
      <c r="C123" s="11" t="s">
        <v>63</v>
      </c>
      <c r="D123" s="15">
        <v>348.18</v>
      </c>
      <c r="E123" s="44">
        <v>552149</v>
      </c>
      <c r="F123" s="16"/>
      <c r="G123" s="16"/>
      <c r="H123" s="13"/>
      <c r="I123" s="43">
        <f t="shared" si="1"/>
        <v>552149</v>
      </c>
      <c r="K123" s="30"/>
      <c r="L123" s="30"/>
      <c r="M123" s="30"/>
      <c r="N123" s="30"/>
      <c r="O123" s="30"/>
      <c r="P123" s="30"/>
      <c r="Q123" s="30"/>
      <c r="R123" s="30"/>
    </row>
    <row r="124" spans="1:18" s="2" customFormat="1" ht="30" x14ac:dyDescent="0.25">
      <c r="A124" s="9" t="s">
        <v>154</v>
      </c>
      <c r="B124" s="10" t="s">
        <v>11</v>
      </c>
      <c r="C124" s="11" t="s">
        <v>63</v>
      </c>
      <c r="D124" s="15">
        <v>364.69</v>
      </c>
      <c r="E124" s="44">
        <v>578463</v>
      </c>
      <c r="F124" s="16"/>
      <c r="G124" s="16"/>
      <c r="H124" s="13"/>
      <c r="I124" s="43">
        <f t="shared" si="1"/>
        <v>578463</v>
      </c>
      <c r="K124" s="30"/>
      <c r="L124" s="30"/>
      <c r="M124" s="30"/>
      <c r="N124" s="30"/>
      <c r="O124" s="30"/>
      <c r="P124" s="30"/>
      <c r="Q124" s="30"/>
      <c r="R124" s="30"/>
    </row>
    <row r="125" spans="1:18" s="2" customFormat="1" ht="30" x14ac:dyDescent="0.25">
      <c r="A125" s="9" t="s">
        <v>155</v>
      </c>
      <c r="B125" s="10" t="s">
        <v>11</v>
      </c>
      <c r="C125" s="11" t="s">
        <v>63</v>
      </c>
      <c r="D125" s="15">
        <v>117.08</v>
      </c>
      <c r="E125" s="44">
        <v>185710</v>
      </c>
      <c r="F125" s="16"/>
      <c r="G125" s="16"/>
      <c r="H125" s="13"/>
      <c r="I125" s="43">
        <f t="shared" si="1"/>
        <v>185710</v>
      </c>
      <c r="K125" s="30"/>
      <c r="L125" s="30"/>
      <c r="M125" s="30"/>
      <c r="N125" s="30"/>
      <c r="O125" s="30"/>
      <c r="P125" s="30"/>
      <c r="Q125" s="30"/>
      <c r="R125" s="30"/>
    </row>
    <row r="126" spans="1:18" s="2" customFormat="1" ht="30" x14ac:dyDescent="0.25">
      <c r="A126" s="9" t="s">
        <v>156</v>
      </c>
      <c r="B126" s="10" t="s">
        <v>11</v>
      </c>
      <c r="C126" s="11" t="s">
        <v>63</v>
      </c>
      <c r="D126" s="15">
        <v>117.08</v>
      </c>
      <c r="E126" s="44">
        <v>185710</v>
      </c>
      <c r="F126" s="16"/>
      <c r="G126" s="16"/>
      <c r="H126" s="13"/>
      <c r="I126" s="43">
        <f t="shared" si="1"/>
        <v>185710</v>
      </c>
      <c r="K126" s="30"/>
      <c r="L126" s="30"/>
      <c r="M126" s="30"/>
      <c r="N126" s="30"/>
      <c r="O126" s="30"/>
      <c r="P126" s="30"/>
      <c r="Q126" s="30"/>
      <c r="R126" s="30"/>
    </row>
    <row r="127" spans="1:18" s="2" customFormat="1" ht="30" x14ac:dyDescent="0.25">
      <c r="A127" s="9" t="s">
        <v>157</v>
      </c>
      <c r="B127" s="10" t="s">
        <v>11</v>
      </c>
      <c r="C127" s="11" t="s">
        <v>63</v>
      </c>
      <c r="D127" s="15">
        <v>102.13</v>
      </c>
      <c r="E127" s="44">
        <v>161996</v>
      </c>
      <c r="F127" s="16"/>
      <c r="G127" s="16"/>
      <c r="H127" s="13"/>
      <c r="I127" s="43">
        <f t="shared" si="1"/>
        <v>161996</v>
      </c>
      <c r="K127" s="30"/>
      <c r="L127" s="30"/>
      <c r="M127" s="30"/>
      <c r="N127" s="30"/>
      <c r="O127" s="30"/>
      <c r="P127" s="30"/>
      <c r="Q127" s="30"/>
      <c r="R127" s="30"/>
    </row>
    <row r="128" spans="1:18" s="2" customFormat="1" ht="30" x14ac:dyDescent="0.25">
      <c r="A128" s="9" t="s">
        <v>158</v>
      </c>
      <c r="B128" s="10" t="s">
        <v>11</v>
      </c>
      <c r="C128" s="11" t="s">
        <v>63</v>
      </c>
      <c r="D128" s="15">
        <v>90.43</v>
      </c>
      <c r="E128" s="44">
        <v>143435</v>
      </c>
      <c r="F128" s="16"/>
      <c r="G128" s="16"/>
      <c r="H128" s="13"/>
      <c r="I128" s="43">
        <f t="shared" si="1"/>
        <v>143435</v>
      </c>
      <c r="K128" s="30"/>
      <c r="L128" s="30"/>
      <c r="M128" s="30"/>
      <c r="N128" s="30"/>
      <c r="O128" s="30"/>
      <c r="P128" s="30"/>
      <c r="Q128" s="30"/>
      <c r="R128" s="30"/>
    </row>
    <row r="129" spans="1:18" s="2" customFormat="1" ht="30" x14ac:dyDescent="0.25">
      <c r="A129" s="9" t="s">
        <v>159</v>
      </c>
      <c r="B129" s="10" t="s">
        <v>11</v>
      </c>
      <c r="C129" s="11" t="s">
        <v>46</v>
      </c>
      <c r="D129" s="15">
        <v>22.35</v>
      </c>
      <c r="E129" s="44">
        <v>21271</v>
      </c>
      <c r="F129" s="16"/>
      <c r="G129" s="16"/>
      <c r="H129" s="13"/>
      <c r="I129" s="43">
        <f t="shared" si="1"/>
        <v>21271</v>
      </c>
      <c r="K129" s="30"/>
      <c r="L129" s="30"/>
      <c r="M129" s="30"/>
      <c r="N129" s="30"/>
      <c r="O129" s="30"/>
      <c r="P129" s="30"/>
      <c r="Q129" s="30"/>
      <c r="R129" s="30"/>
    </row>
    <row r="130" spans="1:18" s="2" customFormat="1" ht="33" customHeight="1" thickBot="1" x14ac:dyDescent="0.3">
      <c r="A130" s="18" t="s">
        <v>160</v>
      </c>
      <c r="B130" s="19"/>
      <c r="C130" s="20"/>
      <c r="D130" s="21">
        <f t="shared" ref="D130:I130" si="2">SUM(D3:D129)</f>
        <v>34334.1</v>
      </c>
      <c r="E130" s="46">
        <f t="shared" si="2"/>
        <v>25793407</v>
      </c>
      <c r="F130" s="22">
        <f t="shared" si="2"/>
        <v>0</v>
      </c>
      <c r="G130" s="22">
        <f t="shared" si="2"/>
        <v>0</v>
      </c>
      <c r="H130" s="22">
        <f t="shared" si="2"/>
        <v>0</v>
      </c>
      <c r="I130" s="55">
        <f t="shared" si="2"/>
        <v>25793407</v>
      </c>
      <c r="K130" s="30"/>
      <c r="L130" s="30"/>
      <c r="M130" s="30"/>
      <c r="N130" s="30"/>
      <c r="O130" s="30"/>
      <c r="P130" s="30"/>
      <c r="Q130" s="30"/>
      <c r="R130" s="30"/>
    </row>
    <row r="131" spans="1:18" s="2" customFormat="1" ht="6" customHeight="1" thickBot="1" x14ac:dyDescent="0.3">
      <c r="A131" s="23"/>
      <c r="B131" s="24"/>
      <c r="C131" s="25"/>
      <c r="D131" s="26"/>
      <c r="E131" s="27"/>
      <c r="F131" s="28"/>
      <c r="G131" s="28"/>
      <c r="H131" s="28"/>
      <c r="I131" s="56"/>
      <c r="K131" s="30"/>
      <c r="L131" s="30"/>
      <c r="M131" s="30"/>
      <c r="N131" s="30"/>
      <c r="O131" s="30"/>
      <c r="P131" s="30"/>
      <c r="Q131" s="30"/>
      <c r="R131" s="30"/>
    </row>
    <row r="132" spans="1:18" s="2" customFormat="1" ht="70.5" customHeight="1" thickBot="1" x14ac:dyDescent="0.3">
      <c r="A132" s="57" t="s">
        <v>161</v>
      </c>
      <c r="B132" s="58"/>
      <c r="C132" s="59"/>
      <c r="D132" s="60">
        <f t="shared" ref="D132:I132" si="3">+D130</f>
        <v>34334.1</v>
      </c>
      <c r="E132" s="61">
        <f t="shared" si="3"/>
        <v>25793407</v>
      </c>
      <c r="F132" s="62">
        <f t="shared" si="3"/>
        <v>0</v>
      </c>
      <c r="G132" s="62">
        <f t="shared" si="3"/>
        <v>0</v>
      </c>
      <c r="H132" s="62">
        <f t="shared" si="3"/>
        <v>0</v>
      </c>
      <c r="I132" s="63">
        <f t="shared" si="3"/>
        <v>25793407</v>
      </c>
      <c r="K132" s="30"/>
      <c r="L132" s="30"/>
      <c r="M132" s="30"/>
      <c r="N132" s="30"/>
      <c r="O132" s="30"/>
      <c r="P132" s="30"/>
      <c r="Q132" s="30"/>
      <c r="R132" s="30"/>
    </row>
    <row r="133" spans="1:18" ht="15.75" thickBot="1" x14ac:dyDescent="0.3">
      <c r="A133" s="64" t="s">
        <v>160</v>
      </c>
      <c r="B133" s="65"/>
      <c r="C133" s="66"/>
      <c r="D133" s="67">
        <f t="shared" ref="D133:I133" si="4">SUM(D132:D132)</f>
        <v>34334.1</v>
      </c>
      <c r="E133" s="68">
        <f t="shared" si="4"/>
        <v>25793407</v>
      </c>
      <c r="F133" s="69">
        <f t="shared" si="4"/>
        <v>0</v>
      </c>
      <c r="G133" s="69">
        <f t="shared" si="4"/>
        <v>0</v>
      </c>
      <c r="H133" s="69">
        <f t="shared" si="4"/>
        <v>0</v>
      </c>
      <c r="I133" s="70">
        <f t="shared" si="4"/>
        <v>25793407</v>
      </c>
    </row>
    <row r="134" spans="1:18" x14ac:dyDescent="0.25">
      <c r="A134" s="30"/>
      <c r="B134" s="31"/>
      <c r="C134" s="32"/>
      <c r="D134" s="33"/>
      <c r="E134" s="34"/>
      <c r="F134" s="35"/>
      <c r="G134" s="35"/>
      <c r="H134" s="35"/>
      <c r="I134" s="36"/>
    </row>
    <row r="135" spans="1:18" ht="29.25" thickBot="1" x14ac:dyDescent="0.3">
      <c r="A135" s="30" t="s">
        <v>162</v>
      </c>
      <c r="B135" s="37">
        <v>44952</v>
      </c>
      <c r="C135" s="32" t="s">
        <v>163</v>
      </c>
      <c r="D135" s="33"/>
      <c r="E135" s="34"/>
      <c r="F135" s="35"/>
      <c r="G135" s="35"/>
      <c r="H135" s="35"/>
      <c r="I135" s="36"/>
    </row>
    <row r="136" spans="1:18" ht="293.25" customHeight="1" thickBot="1" x14ac:dyDescent="0.3">
      <c r="A136" s="39" t="s">
        <v>164</v>
      </c>
      <c r="B136" s="50" t="s">
        <v>165</v>
      </c>
      <c r="C136" s="51"/>
      <c r="D136" s="51"/>
      <c r="E136" s="51"/>
      <c r="F136" s="51"/>
      <c r="G136" s="52"/>
    </row>
    <row r="137" spans="1:18" x14ac:dyDescent="0.25">
      <c r="A137" s="39" t="s">
        <v>166</v>
      </c>
    </row>
    <row r="138" spans="1:18" x14ac:dyDescent="0.25">
      <c r="A138" s="41" t="s">
        <v>167</v>
      </c>
      <c r="B138" s="41"/>
      <c r="C138" s="41"/>
      <c r="D138" s="40"/>
      <c r="E138" s="41"/>
      <c r="F138" s="41"/>
      <c r="H138" s="38"/>
    </row>
    <row r="139" spans="1:18" x14ac:dyDescent="0.25">
      <c r="A139" s="29" t="s">
        <v>168</v>
      </c>
      <c r="D139" s="40"/>
      <c r="E139" s="29"/>
      <c r="H139" s="38"/>
    </row>
    <row r="140" spans="1:18" x14ac:dyDescent="0.25">
      <c r="A140" s="29" t="s">
        <v>173</v>
      </c>
      <c r="D140" s="40"/>
      <c r="E140" s="29"/>
      <c r="H140" s="38"/>
    </row>
    <row r="141" spans="1:18" x14ac:dyDescent="0.25">
      <c r="A141" s="29" t="s">
        <v>174</v>
      </c>
      <c r="D141" s="40"/>
      <c r="E141" s="29"/>
      <c r="H141" s="38"/>
    </row>
    <row r="142" spans="1:18" x14ac:dyDescent="0.25">
      <c r="A142" s="29" t="s">
        <v>175</v>
      </c>
      <c r="D142" s="40"/>
      <c r="E142" s="29"/>
      <c r="H142" s="38"/>
    </row>
    <row r="143" spans="1:18" x14ac:dyDescent="0.25">
      <c r="A143" s="29" t="s">
        <v>176</v>
      </c>
      <c r="D143" s="40"/>
      <c r="E143" s="29"/>
      <c r="H143" s="38"/>
    </row>
    <row r="144" spans="1:18" x14ac:dyDescent="0.25">
      <c r="A144" s="29" t="s">
        <v>169</v>
      </c>
      <c r="D144" s="40"/>
      <c r="E144" s="29"/>
      <c r="H144" s="38"/>
    </row>
    <row r="155" spans="16:17" x14ac:dyDescent="0.25">
      <c r="P155" s="54" t="s">
        <v>11</v>
      </c>
      <c r="Q155" s="54" t="s">
        <v>38</v>
      </c>
    </row>
    <row r="156" spans="16:17" x14ac:dyDescent="0.25">
      <c r="P156" s="54" t="s">
        <v>170</v>
      </c>
      <c r="Q156" s="54" t="s">
        <v>12</v>
      </c>
    </row>
    <row r="157" spans="16:17" x14ac:dyDescent="0.25">
      <c r="P157" s="54" t="s">
        <v>171</v>
      </c>
      <c r="Q157" s="54" t="s">
        <v>172</v>
      </c>
    </row>
    <row r="158" spans="16:17" x14ac:dyDescent="0.25">
      <c r="Q158" s="54" t="s">
        <v>63</v>
      </c>
    </row>
    <row r="159" spans="16:17" x14ac:dyDescent="0.25">
      <c r="Q159" s="54" t="s">
        <v>46</v>
      </c>
    </row>
  </sheetData>
  <mergeCells count="2">
    <mergeCell ref="B1:I1"/>
    <mergeCell ref="B136:G136"/>
  </mergeCells>
  <conditionalFormatting sqref="H133:H135 H3:H31 H33:H129">
    <cfRule type="cellIs" dxfId="3" priority="3" stopIfTrue="1" operator="greaterThan">
      <formula>0</formula>
    </cfRule>
    <cfRule type="cellIs" dxfId="2" priority="4" stopIfTrue="1" operator="lessThan">
      <formula>0</formula>
    </cfRule>
  </conditionalFormatting>
  <conditionalFormatting sqref="H32">
    <cfRule type="cellIs" dxfId="1" priority="1" stopIfTrue="1" operator="greaterThan">
      <formula>0</formula>
    </cfRule>
    <cfRule type="cellIs" dxfId="0" priority="2" stopIfTrue="1" operator="lessThan">
      <formula>0</formula>
    </cfRule>
  </conditionalFormatting>
  <dataValidations disablePrompts="1" count="2">
    <dataValidation type="list" allowBlank="1" showInputMessage="1" showErrorMessage="1" sqref="C132 WVK983044:WVK983170 WLO983044:WLO983170 WBS983044:WBS983170 VRW983044:VRW983170 VIA983044:VIA983170 UYE983044:UYE983170 UOI983044:UOI983170 UEM983044:UEM983170 TUQ983044:TUQ983170 TKU983044:TKU983170 TAY983044:TAY983170 SRC983044:SRC983170 SHG983044:SHG983170 RXK983044:RXK983170 RNO983044:RNO983170 RDS983044:RDS983170 QTW983044:QTW983170 QKA983044:QKA983170 QAE983044:QAE983170 PQI983044:PQI983170 PGM983044:PGM983170 OWQ983044:OWQ983170 OMU983044:OMU983170 OCY983044:OCY983170 NTC983044:NTC983170 NJG983044:NJG983170 MZK983044:MZK983170 MPO983044:MPO983170 MFS983044:MFS983170 LVW983044:LVW983170 LMA983044:LMA983170 LCE983044:LCE983170 KSI983044:KSI983170 KIM983044:KIM983170 JYQ983044:JYQ983170 JOU983044:JOU983170 JEY983044:JEY983170 IVC983044:IVC983170 ILG983044:ILG983170 IBK983044:IBK983170 HRO983044:HRO983170 HHS983044:HHS983170 GXW983044:GXW983170 GOA983044:GOA983170 GEE983044:GEE983170 FUI983044:FUI983170 FKM983044:FKM983170 FAQ983044:FAQ983170 EQU983044:EQU983170 EGY983044:EGY983170 DXC983044:DXC983170 DNG983044:DNG983170 DDK983044:DDK983170 CTO983044:CTO983170 CJS983044:CJS983170 BZW983044:BZW983170 BQA983044:BQA983170 BGE983044:BGE983170 AWI983044:AWI983170 AMM983044:AMM983170 ACQ983044:ACQ983170 SU983044:SU983170 IY983044:IY983170 C983044:C983170 WVK917508:WVK917634 WLO917508:WLO917634 WBS917508:WBS917634 VRW917508:VRW917634 VIA917508:VIA917634 UYE917508:UYE917634 UOI917508:UOI917634 UEM917508:UEM917634 TUQ917508:TUQ917634 TKU917508:TKU917634 TAY917508:TAY917634 SRC917508:SRC917634 SHG917508:SHG917634 RXK917508:RXK917634 RNO917508:RNO917634 RDS917508:RDS917634 QTW917508:QTW917634 QKA917508:QKA917634 QAE917508:QAE917634 PQI917508:PQI917634 PGM917508:PGM917634 OWQ917508:OWQ917634 OMU917508:OMU917634 OCY917508:OCY917634 NTC917508:NTC917634 NJG917508:NJG917634 MZK917508:MZK917634 MPO917508:MPO917634 MFS917508:MFS917634 LVW917508:LVW917634 LMA917508:LMA917634 LCE917508:LCE917634 KSI917508:KSI917634 KIM917508:KIM917634 JYQ917508:JYQ917634 JOU917508:JOU917634 JEY917508:JEY917634 IVC917508:IVC917634 ILG917508:ILG917634 IBK917508:IBK917634 HRO917508:HRO917634 HHS917508:HHS917634 GXW917508:GXW917634 GOA917508:GOA917634 GEE917508:GEE917634 FUI917508:FUI917634 FKM917508:FKM917634 FAQ917508:FAQ917634 EQU917508:EQU917634 EGY917508:EGY917634 DXC917508:DXC917634 DNG917508:DNG917634 DDK917508:DDK917634 CTO917508:CTO917634 CJS917508:CJS917634 BZW917508:BZW917634 BQA917508:BQA917634 BGE917508:BGE917634 AWI917508:AWI917634 AMM917508:AMM917634 ACQ917508:ACQ917634 SU917508:SU917634 IY917508:IY917634 C917508:C917634 WVK851972:WVK852098 WLO851972:WLO852098 WBS851972:WBS852098 VRW851972:VRW852098 VIA851972:VIA852098 UYE851972:UYE852098 UOI851972:UOI852098 UEM851972:UEM852098 TUQ851972:TUQ852098 TKU851972:TKU852098 TAY851972:TAY852098 SRC851972:SRC852098 SHG851972:SHG852098 RXK851972:RXK852098 RNO851972:RNO852098 RDS851972:RDS852098 QTW851972:QTW852098 QKA851972:QKA852098 QAE851972:QAE852098 PQI851972:PQI852098 PGM851972:PGM852098 OWQ851972:OWQ852098 OMU851972:OMU852098 OCY851972:OCY852098 NTC851972:NTC852098 NJG851972:NJG852098 MZK851972:MZK852098 MPO851972:MPO852098 MFS851972:MFS852098 LVW851972:LVW852098 LMA851972:LMA852098 LCE851972:LCE852098 KSI851972:KSI852098 KIM851972:KIM852098 JYQ851972:JYQ852098 JOU851972:JOU852098 JEY851972:JEY852098 IVC851972:IVC852098 ILG851972:ILG852098 IBK851972:IBK852098 HRO851972:HRO852098 HHS851972:HHS852098 GXW851972:GXW852098 GOA851972:GOA852098 GEE851972:GEE852098 FUI851972:FUI852098 FKM851972:FKM852098 FAQ851972:FAQ852098 EQU851972:EQU852098 EGY851972:EGY852098 DXC851972:DXC852098 DNG851972:DNG852098 DDK851972:DDK852098 CTO851972:CTO852098 CJS851972:CJS852098 BZW851972:BZW852098 BQA851972:BQA852098 BGE851972:BGE852098 AWI851972:AWI852098 AMM851972:AMM852098 ACQ851972:ACQ852098 SU851972:SU852098 IY851972:IY852098 C851972:C852098 WVK786436:WVK786562 WLO786436:WLO786562 WBS786436:WBS786562 VRW786436:VRW786562 VIA786436:VIA786562 UYE786436:UYE786562 UOI786436:UOI786562 UEM786436:UEM786562 TUQ786436:TUQ786562 TKU786436:TKU786562 TAY786436:TAY786562 SRC786436:SRC786562 SHG786436:SHG786562 RXK786436:RXK786562 RNO786436:RNO786562 RDS786436:RDS786562 QTW786436:QTW786562 QKA786436:QKA786562 QAE786436:QAE786562 PQI786436:PQI786562 PGM786436:PGM786562 OWQ786436:OWQ786562 OMU786436:OMU786562 OCY786436:OCY786562 NTC786436:NTC786562 NJG786436:NJG786562 MZK786436:MZK786562 MPO786436:MPO786562 MFS786436:MFS786562 LVW786436:LVW786562 LMA786436:LMA786562 LCE786436:LCE786562 KSI786436:KSI786562 KIM786436:KIM786562 JYQ786436:JYQ786562 JOU786436:JOU786562 JEY786436:JEY786562 IVC786436:IVC786562 ILG786436:ILG786562 IBK786436:IBK786562 HRO786436:HRO786562 HHS786436:HHS786562 GXW786436:GXW786562 GOA786436:GOA786562 GEE786436:GEE786562 FUI786436:FUI786562 FKM786436:FKM786562 FAQ786436:FAQ786562 EQU786436:EQU786562 EGY786436:EGY786562 DXC786436:DXC786562 DNG786436:DNG786562 DDK786436:DDK786562 CTO786436:CTO786562 CJS786436:CJS786562 BZW786436:BZW786562 BQA786436:BQA786562 BGE786436:BGE786562 AWI786436:AWI786562 AMM786436:AMM786562 ACQ786436:ACQ786562 SU786436:SU786562 IY786436:IY786562 C786436:C786562 WVK720900:WVK721026 WLO720900:WLO721026 WBS720900:WBS721026 VRW720900:VRW721026 VIA720900:VIA721026 UYE720900:UYE721026 UOI720900:UOI721026 UEM720900:UEM721026 TUQ720900:TUQ721026 TKU720900:TKU721026 TAY720900:TAY721026 SRC720900:SRC721026 SHG720900:SHG721026 RXK720900:RXK721026 RNO720900:RNO721026 RDS720900:RDS721026 QTW720900:QTW721026 QKA720900:QKA721026 QAE720900:QAE721026 PQI720900:PQI721026 PGM720900:PGM721026 OWQ720900:OWQ721026 OMU720900:OMU721026 OCY720900:OCY721026 NTC720900:NTC721026 NJG720900:NJG721026 MZK720900:MZK721026 MPO720900:MPO721026 MFS720900:MFS721026 LVW720900:LVW721026 LMA720900:LMA721026 LCE720900:LCE721026 KSI720900:KSI721026 KIM720900:KIM721026 JYQ720900:JYQ721026 JOU720900:JOU721026 JEY720900:JEY721026 IVC720900:IVC721026 ILG720900:ILG721026 IBK720900:IBK721026 HRO720900:HRO721026 HHS720900:HHS721026 GXW720900:GXW721026 GOA720900:GOA721026 GEE720900:GEE721026 FUI720900:FUI721026 FKM720900:FKM721026 FAQ720900:FAQ721026 EQU720900:EQU721026 EGY720900:EGY721026 DXC720900:DXC721026 DNG720900:DNG721026 DDK720900:DDK721026 CTO720900:CTO721026 CJS720900:CJS721026 BZW720900:BZW721026 BQA720900:BQA721026 BGE720900:BGE721026 AWI720900:AWI721026 AMM720900:AMM721026 ACQ720900:ACQ721026 SU720900:SU721026 IY720900:IY721026 C720900:C721026 WVK655364:WVK655490 WLO655364:WLO655490 WBS655364:WBS655490 VRW655364:VRW655490 VIA655364:VIA655490 UYE655364:UYE655490 UOI655364:UOI655490 UEM655364:UEM655490 TUQ655364:TUQ655490 TKU655364:TKU655490 TAY655364:TAY655490 SRC655364:SRC655490 SHG655364:SHG655490 RXK655364:RXK655490 RNO655364:RNO655490 RDS655364:RDS655490 QTW655364:QTW655490 QKA655364:QKA655490 QAE655364:QAE655490 PQI655364:PQI655490 PGM655364:PGM655490 OWQ655364:OWQ655490 OMU655364:OMU655490 OCY655364:OCY655490 NTC655364:NTC655490 NJG655364:NJG655490 MZK655364:MZK655490 MPO655364:MPO655490 MFS655364:MFS655490 LVW655364:LVW655490 LMA655364:LMA655490 LCE655364:LCE655490 KSI655364:KSI655490 KIM655364:KIM655490 JYQ655364:JYQ655490 JOU655364:JOU655490 JEY655364:JEY655490 IVC655364:IVC655490 ILG655364:ILG655490 IBK655364:IBK655490 HRO655364:HRO655490 HHS655364:HHS655490 GXW655364:GXW655490 GOA655364:GOA655490 GEE655364:GEE655490 FUI655364:FUI655490 FKM655364:FKM655490 FAQ655364:FAQ655490 EQU655364:EQU655490 EGY655364:EGY655490 DXC655364:DXC655490 DNG655364:DNG655490 DDK655364:DDK655490 CTO655364:CTO655490 CJS655364:CJS655490 BZW655364:BZW655490 BQA655364:BQA655490 BGE655364:BGE655490 AWI655364:AWI655490 AMM655364:AMM655490 ACQ655364:ACQ655490 SU655364:SU655490 IY655364:IY655490 C655364:C655490 WVK589828:WVK589954 WLO589828:WLO589954 WBS589828:WBS589954 VRW589828:VRW589954 VIA589828:VIA589954 UYE589828:UYE589954 UOI589828:UOI589954 UEM589828:UEM589954 TUQ589828:TUQ589954 TKU589828:TKU589954 TAY589828:TAY589954 SRC589828:SRC589954 SHG589828:SHG589954 RXK589828:RXK589954 RNO589828:RNO589954 RDS589828:RDS589954 QTW589828:QTW589954 QKA589828:QKA589954 QAE589828:QAE589954 PQI589828:PQI589954 PGM589828:PGM589954 OWQ589828:OWQ589954 OMU589828:OMU589954 OCY589828:OCY589954 NTC589828:NTC589954 NJG589828:NJG589954 MZK589828:MZK589954 MPO589828:MPO589954 MFS589828:MFS589954 LVW589828:LVW589954 LMA589828:LMA589954 LCE589828:LCE589954 KSI589828:KSI589954 KIM589828:KIM589954 JYQ589828:JYQ589954 JOU589828:JOU589954 JEY589828:JEY589954 IVC589828:IVC589954 ILG589828:ILG589954 IBK589828:IBK589954 HRO589828:HRO589954 HHS589828:HHS589954 GXW589828:GXW589954 GOA589828:GOA589954 GEE589828:GEE589954 FUI589828:FUI589954 FKM589828:FKM589954 FAQ589828:FAQ589954 EQU589828:EQU589954 EGY589828:EGY589954 DXC589828:DXC589954 DNG589828:DNG589954 DDK589828:DDK589954 CTO589828:CTO589954 CJS589828:CJS589954 BZW589828:BZW589954 BQA589828:BQA589954 BGE589828:BGE589954 AWI589828:AWI589954 AMM589828:AMM589954 ACQ589828:ACQ589954 SU589828:SU589954 IY589828:IY589954 C589828:C589954 WVK524292:WVK524418 WLO524292:WLO524418 WBS524292:WBS524418 VRW524292:VRW524418 VIA524292:VIA524418 UYE524292:UYE524418 UOI524292:UOI524418 UEM524292:UEM524418 TUQ524292:TUQ524418 TKU524292:TKU524418 TAY524292:TAY524418 SRC524292:SRC524418 SHG524292:SHG524418 RXK524292:RXK524418 RNO524292:RNO524418 RDS524292:RDS524418 QTW524292:QTW524418 QKA524292:QKA524418 QAE524292:QAE524418 PQI524292:PQI524418 PGM524292:PGM524418 OWQ524292:OWQ524418 OMU524292:OMU524418 OCY524292:OCY524418 NTC524292:NTC524418 NJG524292:NJG524418 MZK524292:MZK524418 MPO524292:MPO524418 MFS524292:MFS524418 LVW524292:LVW524418 LMA524292:LMA524418 LCE524292:LCE524418 KSI524292:KSI524418 KIM524292:KIM524418 JYQ524292:JYQ524418 JOU524292:JOU524418 JEY524292:JEY524418 IVC524292:IVC524418 ILG524292:ILG524418 IBK524292:IBK524418 HRO524292:HRO524418 HHS524292:HHS524418 GXW524292:GXW524418 GOA524292:GOA524418 GEE524292:GEE524418 FUI524292:FUI524418 FKM524292:FKM524418 FAQ524292:FAQ524418 EQU524292:EQU524418 EGY524292:EGY524418 DXC524292:DXC524418 DNG524292:DNG524418 DDK524292:DDK524418 CTO524292:CTO524418 CJS524292:CJS524418 BZW524292:BZW524418 BQA524292:BQA524418 BGE524292:BGE524418 AWI524292:AWI524418 AMM524292:AMM524418 ACQ524292:ACQ524418 SU524292:SU524418 IY524292:IY524418 C524292:C524418 WVK458756:WVK458882 WLO458756:WLO458882 WBS458756:WBS458882 VRW458756:VRW458882 VIA458756:VIA458882 UYE458756:UYE458882 UOI458756:UOI458882 UEM458756:UEM458882 TUQ458756:TUQ458882 TKU458756:TKU458882 TAY458756:TAY458882 SRC458756:SRC458882 SHG458756:SHG458882 RXK458756:RXK458882 RNO458756:RNO458882 RDS458756:RDS458882 QTW458756:QTW458882 QKA458756:QKA458882 QAE458756:QAE458882 PQI458756:PQI458882 PGM458756:PGM458882 OWQ458756:OWQ458882 OMU458756:OMU458882 OCY458756:OCY458882 NTC458756:NTC458882 NJG458756:NJG458882 MZK458756:MZK458882 MPO458756:MPO458882 MFS458756:MFS458882 LVW458756:LVW458882 LMA458756:LMA458882 LCE458756:LCE458882 KSI458756:KSI458882 KIM458756:KIM458882 JYQ458756:JYQ458882 JOU458756:JOU458882 JEY458756:JEY458882 IVC458756:IVC458882 ILG458756:ILG458882 IBK458756:IBK458882 HRO458756:HRO458882 HHS458756:HHS458882 GXW458756:GXW458882 GOA458756:GOA458882 GEE458756:GEE458882 FUI458756:FUI458882 FKM458756:FKM458882 FAQ458756:FAQ458882 EQU458756:EQU458882 EGY458756:EGY458882 DXC458756:DXC458882 DNG458756:DNG458882 DDK458756:DDK458882 CTO458756:CTO458882 CJS458756:CJS458882 BZW458756:BZW458882 BQA458756:BQA458882 BGE458756:BGE458882 AWI458756:AWI458882 AMM458756:AMM458882 ACQ458756:ACQ458882 SU458756:SU458882 IY458756:IY458882 C458756:C458882 WVK393220:WVK393346 WLO393220:WLO393346 WBS393220:WBS393346 VRW393220:VRW393346 VIA393220:VIA393346 UYE393220:UYE393346 UOI393220:UOI393346 UEM393220:UEM393346 TUQ393220:TUQ393346 TKU393220:TKU393346 TAY393220:TAY393346 SRC393220:SRC393346 SHG393220:SHG393346 RXK393220:RXK393346 RNO393220:RNO393346 RDS393220:RDS393346 QTW393220:QTW393346 QKA393220:QKA393346 QAE393220:QAE393346 PQI393220:PQI393346 PGM393220:PGM393346 OWQ393220:OWQ393346 OMU393220:OMU393346 OCY393220:OCY393346 NTC393220:NTC393346 NJG393220:NJG393346 MZK393220:MZK393346 MPO393220:MPO393346 MFS393220:MFS393346 LVW393220:LVW393346 LMA393220:LMA393346 LCE393220:LCE393346 KSI393220:KSI393346 KIM393220:KIM393346 JYQ393220:JYQ393346 JOU393220:JOU393346 JEY393220:JEY393346 IVC393220:IVC393346 ILG393220:ILG393346 IBK393220:IBK393346 HRO393220:HRO393346 HHS393220:HHS393346 GXW393220:GXW393346 GOA393220:GOA393346 GEE393220:GEE393346 FUI393220:FUI393346 FKM393220:FKM393346 FAQ393220:FAQ393346 EQU393220:EQU393346 EGY393220:EGY393346 DXC393220:DXC393346 DNG393220:DNG393346 DDK393220:DDK393346 CTO393220:CTO393346 CJS393220:CJS393346 BZW393220:BZW393346 BQA393220:BQA393346 BGE393220:BGE393346 AWI393220:AWI393346 AMM393220:AMM393346 ACQ393220:ACQ393346 SU393220:SU393346 IY393220:IY393346 C393220:C393346 WVK327684:WVK327810 WLO327684:WLO327810 WBS327684:WBS327810 VRW327684:VRW327810 VIA327684:VIA327810 UYE327684:UYE327810 UOI327684:UOI327810 UEM327684:UEM327810 TUQ327684:TUQ327810 TKU327684:TKU327810 TAY327684:TAY327810 SRC327684:SRC327810 SHG327684:SHG327810 RXK327684:RXK327810 RNO327684:RNO327810 RDS327684:RDS327810 QTW327684:QTW327810 QKA327684:QKA327810 QAE327684:QAE327810 PQI327684:PQI327810 PGM327684:PGM327810 OWQ327684:OWQ327810 OMU327684:OMU327810 OCY327684:OCY327810 NTC327684:NTC327810 NJG327684:NJG327810 MZK327684:MZK327810 MPO327684:MPO327810 MFS327684:MFS327810 LVW327684:LVW327810 LMA327684:LMA327810 LCE327684:LCE327810 KSI327684:KSI327810 KIM327684:KIM327810 JYQ327684:JYQ327810 JOU327684:JOU327810 JEY327684:JEY327810 IVC327684:IVC327810 ILG327684:ILG327810 IBK327684:IBK327810 HRO327684:HRO327810 HHS327684:HHS327810 GXW327684:GXW327810 GOA327684:GOA327810 GEE327684:GEE327810 FUI327684:FUI327810 FKM327684:FKM327810 FAQ327684:FAQ327810 EQU327684:EQU327810 EGY327684:EGY327810 DXC327684:DXC327810 DNG327684:DNG327810 DDK327684:DDK327810 CTO327684:CTO327810 CJS327684:CJS327810 BZW327684:BZW327810 BQA327684:BQA327810 BGE327684:BGE327810 AWI327684:AWI327810 AMM327684:AMM327810 ACQ327684:ACQ327810 SU327684:SU327810 IY327684:IY327810 C327684:C327810 WVK262148:WVK262274 WLO262148:WLO262274 WBS262148:WBS262274 VRW262148:VRW262274 VIA262148:VIA262274 UYE262148:UYE262274 UOI262148:UOI262274 UEM262148:UEM262274 TUQ262148:TUQ262274 TKU262148:TKU262274 TAY262148:TAY262274 SRC262148:SRC262274 SHG262148:SHG262274 RXK262148:RXK262274 RNO262148:RNO262274 RDS262148:RDS262274 QTW262148:QTW262274 QKA262148:QKA262274 QAE262148:QAE262274 PQI262148:PQI262274 PGM262148:PGM262274 OWQ262148:OWQ262274 OMU262148:OMU262274 OCY262148:OCY262274 NTC262148:NTC262274 NJG262148:NJG262274 MZK262148:MZK262274 MPO262148:MPO262274 MFS262148:MFS262274 LVW262148:LVW262274 LMA262148:LMA262274 LCE262148:LCE262274 KSI262148:KSI262274 KIM262148:KIM262274 JYQ262148:JYQ262274 JOU262148:JOU262274 JEY262148:JEY262274 IVC262148:IVC262274 ILG262148:ILG262274 IBK262148:IBK262274 HRO262148:HRO262274 HHS262148:HHS262274 GXW262148:GXW262274 GOA262148:GOA262274 GEE262148:GEE262274 FUI262148:FUI262274 FKM262148:FKM262274 FAQ262148:FAQ262274 EQU262148:EQU262274 EGY262148:EGY262274 DXC262148:DXC262274 DNG262148:DNG262274 DDK262148:DDK262274 CTO262148:CTO262274 CJS262148:CJS262274 BZW262148:BZW262274 BQA262148:BQA262274 BGE262148:BGE262274 AWI262148:AWI262274 AMM262148:AMM262274 ACQ262148:ACQ262274 SU262148:SU262274 IY262148:IY262274 C262148:C262274 WVK196612:WVK196738 WLO196612:WLO196738 WBS196612:WBS196738 VRW196612:VRW196738 VIA196612:VIA196738 UYE196612:UYE196738 UOI196612:UOI196738 UEM196612:UEM196738 TUQ196612:TUQ196738 TKU196612:TKU196738 TAY196612:TAY196738 SRC196612:SRC196738 SHG196612:SHG196738 RXK196612:RXK196738 RNO196612:RNO196738 RDS196612:RDS196738 QTW196612:QTW196738 QKA196612:QKA196738 QAE196612:QAE196738 PQI196612:PQI196738 PGM196612:PGM196738 OWQ196612:OWQ196738 OMU196612:OMU196738 OCY196612:OCY196738 NTC196612:NTC196738 NJG196612:NJG196738 MZK196612:MZK196738 MPO196612:MPO196738 MFS196612:MFS196738 LVW196612:LVW196738 LMA196612:LMA196738 LCE196612:LCE196738 KSI196612:KSI196738 KIM196612:KIM196738 JYQ196612:JYQ196738 JOU196612:JOU196738 JEY196612:JEY196738 IVC196612:IVC196738 ILG196612:ILG196738 IBK196612:IBK196738 HRO196612:HRO196738 HHS196612:HHS196738 GXW196612:GXW196738 GOA196612:GOA196738 GEE196612:GEE196738 FUI196612:FUI196738 FKM196612:FKM196738 FAQ196612:FAQ196738 EQU196612:EQU196738 EGY196612:EGY196738 DXC196612:DXC196738 DNG196612:DNG196738 DDK196612:DDK196738 CTO196612:CTO196738 CJS196612:CJS196738 BZW196612:BZW196738 BQA196612:BQA196738 BGE196612:BGE196738 AWI196612:AWI196738 AMM196612:AMM196738 ACQ196612:ACQ196738 SU196612:SU196738 IY196612:IY196738 C196612:C196738 WVK131076:WVK131202 WLO131076:WLO131202 WBS131076:WBS131202 VRW131076:VRW131202 VIA131076:VIA131202 UYE131076:UYE131202 UOI131076:UOI131202 UEM131076:UEM131202 TUQ131076:TUQ131202 TKU131076:TKU131202 TAY131076:TAY131202 SRC131076:SRC131202 SHG131076:SHG131202 RXK131076:RXK131202 RNO131076:RNO131202 RDS131076:RDS131202 QTW131076:QTW131202 QKA131076:QKA131202 QAE131076:QAE131202 PQI131076:PQI131202 PGM131076:PGM131202 OWQ131076:OWQ131202 OMU131076:OMU131202 OCY131076:OCY131202 NTC131076:NTC131202 NJG131076:NJG131202 MZK131076:MZK131202 MPO131076:MPO131202 MFS131076:MFS131202 LVW131076:LVW131202 LMA131076:LMA131202 LCE131076:LCE131202 KSI131076:KSI131202 KIM131076:KIM131202 JYQ131076:JYQ131202 JOU131076:JOU131202 JEY131076:JEY131202 IVC131076:IVC131202 ILG131076:ILG131202 IBK131076:IBK131202 HRO131076:HRO131202 HHS131076:HHS131202 GXW131076:GXW131202 GOA131076:GOA131202 GEE131076:GEE131202 FUI131076:FUI131202 FKM131076:FKM131202 FAQ131076:FAQ131202 EQU131076:EQU131202 EGY131076:EGY131202 DXC131076:DXC131202 DNG131076:DNG131202 DDK131076:DDK131202 CTO131076:CTO131202 CJS131076:CJS131202 BZW131076:BZW131202 BQA131076:BQA131202 BGE131076:BGE131202 AWI131076:AWI131202 AMM131076:AMM131202 ACQ131076:ACQ131202 SU131076:SU131202 IY131076:IY131202 C131076:C131202 WVK65540:WVK65666 WLO65540:WLO65666 WBS65540:WBS65666 VRW65540:VRW65666 VIA65540:VIA65666 UYE65540:UYE65666 UOI65540:UOI65666 UEM65540:UEM65666 TUQ65540:TUQ65666 TKU65540:TKU65666 TAY65540:TAY65666 SRC65540:SRC65666 SHG65540:SHG65666 RXK65540:RXK65666 RNO65540:RNO65666 RDS65540:RDS65666 QTW65540:QTW65666 QKA65540:QKA65666 QAE65540:QAE65666 PQI65540:PQI65666 PGM65540:PGM65666 OWQ65540:OWQ65666 OMU65540:OMU65666 OCY65540:OCY65666 NTC65540:NTC65666 NJG65540:NJG65666 MZK65540:MZK65666 MPO65540:MPO65666 MFS65540:MFS65666 LVW65540:LVW65666 LMA65540:LMA65666 LCE65540:LCE65666 KSI65540:KSI65666 KIM65540:KIM65666 JYQ65540:JYQ65666 JOU65540:JOU65666 JEY65540:JEY65666 IVC65540:IVC65666 ILG65540:ILG65666 IBK65540:IBK65666 HRO65540:HRO65666 HHS65540:HHS65666 GXW65540:GXW65666 GOA65540:GOA65666 GEE65540:GEE65666 FUI65540:FUI65666 FKM65540:FKM65666 FAQ65540:FAQ65666 EQU65540:EQU65666 EGY65540:EGY65666 DXC65540:DXC65666 DNG65540:DNG65666 DDK65540:DDK65666 CTO65540:CTO65666 CJS65540:CJS65666 BZW65540:BZW65666 BQA65540:BQA65666 BGE65540:BGE65666 AWI65540:AWI65666 AMM65540:AMM65666 ACQ65540:ACQ65666 SU65540:SU65666 IY65540:IY65666 C65540:C65666 WVK3:WVK129 WLO3:WLO129 WBS3:WBS129 VRW3:VRW129 VIA3:VIA129 UYE3:UYE129 UOI3:UOI129 UEM3:UEM129 TUQ3:TUQ129 TKU3:TKU129 TAY3:TAY129 SRC3:SRC129 SHG3:SHG129 RXK3:RXK129 RNO3:RNO129 RDS3:RDS129 QTW3:QTW129 QKA3:QKA129 QAE3:QAE129 PQI3:PQI129 PGM3:PGM129 OWQ3:OWQ129 OMU3:OMU129 OCY3:OCY129 NTC3:NTC129 NJG3:NJG129 MZK3:MZK129 MPO3:MPO129 MFS3:MFS129 LVW3:LVW129 LMA3:LMA129 LCE3:LCE129 KSI3:KSI129 KIM3:KIM129 JYQ3:JYQ129 JOU3:JOU129 JEY3:JEY129 IVC3:IVC129 ILG3:ILG129 IBK3:IBK129 HRO3:HRO129 HHS3:HHS129 GXW3:GXW129 GOA3:GOA129 GEE3:GEE129 FUI3:FUI129 FKM3:FKM129 FAQ3:FAQ129 EQU3:EQU129 EGY3:EGY129 DXC3:DXC129 DNG3:DNG129 DDK3:DDK129 CTO3:CTO129 CJS3:CJS129 BZW3:BZW129 BQA3:BQA129 BGE3:BGE129 AWI3:AWI129 AMM3:AMM129 ACQ3:ACQ129 SU3:SU129 IY3:IY129 C3:C129 WVK983173 WLO983173 WBS983173 VRW983173 VIA983173 UYE983173 UOI983173 UEM983173 TUQ983173 TKU983173 TAY983173 SRC983173 SHG983173 RXK983173 RNO983173 RDS983173 QTW983173 QKA983173 QAE983173 PQI983173 PGM983173 OWQ983173 OMU983173 OCY983173 NTC983173 NJG983173 MZK983173 MPO983173 MFS983173 LVW983173 LMA983173 LCE983173 KSI983173 KIM983173 JYQ983173 JOU983173 JEY983173 IVC983173 ILG983173 IBK983173 HRO983173 HHS983173 GXW983173 GOA983173 GEE983173 FUI983173 FKM983173 FAQ983173 EQU983173 EGY983173 DXC983173 DNG983173 DDK983173 CTO983173 CJS983173 BZW983173 BQA983173 BGE983173 AWI983173 AMM983173 ACQ983173 SU983173 IY983173 C983173 WVK917637 WLO917637 WBS917637 VRW917637 VIA917637 UYE917637 UOI917637 UEM917637 TUQ917637 TKU917637 TAY917637 SRC917637 SHG917637 RXK917637 RNO917637 RDS917637 QTW917637 QKA917637 QAE917637 PQI917637 PGM917637 OWQ917637 OMU917637 OCY917637 NTC917637 NJG917637 MZK917637 MPO917637 MFS917637 LVW917637 LMA917637 LCE917637 KSI917637 KIM917637 JYQ917637 JOU917637 JEY917637 IVC917637 ILG917637 IBK917637 HRO917637 HHS917637 GXW917637 GOA917637 GEE917637 FUI917637 FKM917637 FAQ917637 EQU917637 EGY917637 DXC917637 DNG917637 DDK917637 CTO917637 CJS917637 BZW917637 BQA917637 BGE917637 AWI917637 AMM917637 ACQ917637 SU917637 IY917637 C917637 WVK852101 WLO852101 WBS852101 VRW852101 VIA852101 UYE852101 UOI852101 UEM852101 TUQ852101 TKU852101 TAY852101 SRC852101 SHG852101 RXK852101 RNO852101 RDS852101 QTW852101 QKA852101 QAE852101 PQI852101 PGM852101 OWQ852101 OMU852101 OCY852101 NTC852101 NJG852101 MZK852101 MPO852101 MFS852101 LVW852101 LMA852101 LCE852101 KSI852101 KIM852101 JYQ852101 JOU852101 JEY852101 IVC852101 ILG852101 IBK852101 HRO852101 HHS852101 GXW852101 GOA852101 GEE852101 FUI852101 FKM852101 FAQ852101 EQU852101 EGY852101 DXC852101 DNG852101 DDK852101 CTO852101 CJS852101 BZW852101 BQA852101 BGE852101 AWI852101 AMM852101 ACQ852101 SU852101 IY852101 C852101 WVK786565 WLO786565 WBS786565 VRW786565 VIA786565 UYE786565 UOI786565 UEM786565 TUQ786565 TKU786565 TAY786565 SRC786565 SHG786565 RXK786565 RNO786565 RDS786565 QTW786565 QKA786565 QAE786565 PQI786565 PGM786565 OWQ786565 OMU786565 OCY786565 NTC786565 NJG786565 MZK786565 MPO786565 MFS786565 LVW786565 LMA786565 LCE786565 KSI786565 KIM786565 JYQ786565 JOU786565 JEY786565 IVC786565 ILG786565 IBK786565 HRO786565 HHS786565 GXW786565 GOA786565 GEE786565 FUI786565 FKM786565 FAQ786565 EQU786565 EGY786565 DXC786565 DNG786565 DDK786565 CTO786565 CJS786565 BZW786565 BQA786565 BGE786565 AWI786565 AMM786565 ACQ786565 SU786565 IY786565 C786565 WVK721029 WLO721029 WBS721029 VRW721029 VIA721029 UYE721029 UOI721029 UEM721029 TUQ721029 TKU721029 TAY721029 SRC721029 SHG721029 RXK721029 RNO721029 RDS721029 QTW721029 QKA721029 QAE721029 PQI721029 PGM721029 OWQ721029 OMU721029 OCY721029 NTC721029 NJG721029 MZK721029 MPO721029 MFS721029 LVW721029 LMA721029 LCE721029 KSI721029 KIM721029 JYQ721029 JOU721029 JEY721029 IVC721029 ILG721029 IBK721029 HRO721029 HHS721029 GXW721029 GOA721029 GEE721029 FUI721029 FKM721029 FAQ721029 EQU721029 EGY721029 DXC721029 DNG721029 DDK721029 CTO721029 CJS721029 BZW721029 BQA721029 BGE721029 AWI721029 AMM721029 ACQ721029 SU721029 IY721029 C721029 WVK655493 WLO655493 WBS655493 VRW655493 VIA655493 UYE655493 UOI655493 UEM655493 TUQ655493 TKU655493 TAY655493 SRC655493 SHG655493 RXK655493 RNO655493 RDS655493 QTW655493 QKA655493 QAE655493 PQI655493 PGM655493 OWQ655493 OMU655493 OCY655493 NTC655493 NJG655493 MZK655493 MPO655493 MFS655493 LVW655493 LMA655493 LCE655493 KSI655493 KIM655493 JYQ655493 JOU655493 JEY655493 IVC655493 ILG655493 IBK655493 HRO655493 HHS655493 GXW655493 GOA655493 GEE655493 FUI655493 FKM655493 FAQ655493 EQU655493 EGY655493 DXC655493 DNG655493 DDK655493 CTO655493 CJS655493 BZW655493 BQA655493 BGE655493 AWI655493 AMM655493 ACQ655493 SU655493 IY655493 C655493 WVK589957 WLO589957 WBS589957 VRW589957 VIA589957 UYE589957 UOI589957 UEM589957 TUQ589957 TKU589957 TAY589957 SRC589957 SHG589957 RXK589957 RNO589957 RDS589957 QTW589957 QKA589957 QAE589957 PQI589957 PGM589957 OWQ589957 OMU589957 OCY589957 NTC589957 NJG589957 MZK589957 MPO589957 MFS589957 LVW589957 LMA589957 LCE589957 KSI589957 KIM589957 JYQ589957 JOU589957 JEY589957 IVC589957 ILG589957 IBK589957 HRO589957 HHS589957 GXW589957 GOA589957 GEE589957 FUI589957 FKM589957 FAQ589957 EQU589957 EGY589957 DXC589957 DNG589957 DDK589957 CTO589957 CJS589957 BZW589957 BQA589957 BGE589957 AWI589957 AMM589957 ACQ589957 SU589957 IY589957 C589957 WVK524421 WLO524421 WBS524421 VRW524421 VIA524421 UYE524421 UOI524421 UEM524421 TUQ524421 TKU524421 TAY524421 SRC524421 SHG524421 RXK524421 RNO524421 RDS524421 QTW524421 QKA524421 QAE524421 PQI524421 PGM524421 OWQ524421 OMU524421 OCY524421 NTC524421 NJG524421 MZK524421 MPO524421 MFS524421 LVW524421 LMA524421 LCE524421 KSI524421 KIM524421 JYQ524421 JOU524421 JEY524421 IVC524421 ILG524421 IBK524421 HRO524421 HHS524421 GXW524421 GOA524421 GEE524421 FUI524421 FKM524421 FAQ524421 EQU524421 EGY524421 DXC524421 DNG524421 DDK524421 CTO524421 CJS524421 BZW524421 BQA524421 BGE524421 AWI524421 AMM524421 ACQ524421 SU524421 IY524421 C524421 WVK458885 WLO458885 WBS458885 VRW458885 VIA458885 UYE458885 UOI458885 UEM458885 TUQ458885 TKU458885 TAY458885 SRC458885 SHG458885 RXK458885 RNO458885 RDS458885 QTW458885 QKA458885 QAE458885 PQI458885 PGM458885 OWQ458885 OMU458885 OCY458885 NTC458885 NJG458885 MZK458885 MPO458885 MFS458885 LVW458885 LMA458885 LCE458885 KSI458885 KIM458885 JYQ458885 JOU458885 JEY458885 IVC458885 ILG458885 IBK458885 HRO458885 HHS458885 GXW458885 GOA458885 GEE458885 FUI458885 FKM458885 FAQ458885 EQU458885 EGY458885 DXC458885 DNG458885 DDK458885 CTO458885 CJS458885 BZW458885 BQA458885 BGE458885 AWI458885 AMM458885 ACQ458885 SU458885 IY458885 C458885 WVK393349 WLO393349 WBS393349 VRW393349 VIA393349 UYE393349 UOI393349 UEM393349 TUQ393349 TKU393349 TAY393349 SRC393349 SHG393349 RXK393349 RNO393349 RDS393349 QTW393349 QKA393349 QAE393349 PQI393349 PGM393349 OWQ393349 OMU393349 OCY393349 NTC393349 NJG393349 MZK393349 MPO393349 MFS393349 LVW393349 LMA393349 LCE393349 KSI393349 KIM393349 JYQ393349 JOU393349 JEY393349 IVC393349 ILG393349 IBK393349 HRO393349 HHS393349 GXW393349 GOA393349 GEE393349 FUI393349 FKM393349 FAQ393349 EQU393349 EGY393349 DXC393349 DNG393349 DDK393349 CTO393349 CJS393349 BZW393349 BQA393349 BGE393349 AWI393349 AMM393349 ACQ393349 SU393349 IY393349 C393349 WVK327813 WLO327813 WBS327813 VRW327813 VIA327813 UYE327813 UOI327813 UEM327813 TUQ327813 TKU327813 TAY327813 SRC327813 SHG327813 RXK327813 RNO327813 RDS327813 QTW327813 QKA327813 QAE327813 PQI327813 PGM327813 OWQ327813 OMU327813 OCY327813 NTC327813 NJG327813 MZK327813 MPO327813 MFS327813 LVW327813 LMA327813 LCE327813 KSI327813 KIM327813 JYQ327813 JOU327813 JEY327813 IVC327813 ILG327813 IBK327813 HRO327813 HHS327813 GXW327813 GOA327813 GEE327813 FUI327813 FKM327813 FAQ327813 EQU327813 EGY327813 DXC327813 DNG327813 DDK327813 CTO327813 CJS327813 BZW327813 BQA327813 BGE327813 AWI327813 AMM327813 ACQ327813 SU327813 IY327813 C327813 WVK262277 WLO262277 WBS262277 VRW262277 VIA262277 UYE262277 UOI262277 UEM262277 TUQ262277 TKU262277 TAY262277 SRC262277 SHG262277 RXK262277 RNO262277 RDS262277 QTW262277 QKA262277 QAE262277 PQI262277 PGM262277 OWQ262277 OMU262277 OCY262277 NTC262277 NJG262277 MZK262277 MPO262277 MFS262277 LVW262277 LMA262277 LCE262277 KSI262277 KIM262277 JYQ262277 JOU262277 JEY262277 IVC262277 ILG262277 IBK262277 HRO262277 HHS262277 GXW262277 GOA262277 GEE262277 FUI262277 FKM262277 FAQ262277 EQU262277 EGY262277 DXC262277 DNG262277 DDK262277 CTO262277 CJS262277 BZW262277 BQA262277 BGE262277 AWI262277 AMM262277 ACQ262277 SU262277 IY262277 C262277 WVK196741 WLO196741 WBS196741 VRW196741 VIA196741 UYE196741 UOI196741 UEM196741 TUQ196741 TKU196741 TAY196741 SRC196741 SHG196741 RXK196741 RNO196741 RDS196741 QTW196741 QKA196741 QAE196741 PQI196741 PGM196741 OWQ196741 OMU196741 OCY196741 NTC196741 NJG196741 MZK196741 MPO196741 MFS196741 LVW196741 LMA196741 LCE196741 KSI196741 KIM196741 JYQ196741 JOU196741 JEY196741 IVC196741 ILG196741 IBK196741 HRO196741 HHS196741 GXW196741 GOA196741 GEE196741 FUI196741 FKM196741 FAQ196741 EQU196741 EGY196741 DXC196741 DNG196741 DDK196741 CTO196741 CJS196741 BZW196741 BQA196741 BGE196741 AWI196741 AMM196741 ACQ196741 SU196741 IY196741 C196741 WVK131205 WLO131205 WBS131205 VRW131205 VIA131205 UYE131205 UOI131205 UEM131205 TUQ131205 TKU131205 TAY131205 SRC131205 SHG131205 RXK131205 RNO131205 RDS131205 QTW131205 QKA131205 QAE131205 PQI131205 PGM131205 OWQ131205 OMU131205 OCY131205 NTC131205 NJG131205 MZK131205 MPO131205 MFS131205 LVW131205 LMA131205 LCE131205 KSI131205 KIM131205 JYQ131205 JOU131205 JEY131205 IVC131205 ILG131205 IBK131205 HRO131205 HHS131205 GXW131205 GOA131205 GEE131205 FUI131205 FKM131205 FAQ131205 EQU131205 EGY131205 DXC131205 DNG131205 DDK131205 CTO131205 CJS131205 BZW131205 BQA131205 BGE131205 AWI131205 AMM131205 ACQ131205 SU131205 IY131205 C131205 WVK65669 WLO65669 WBS65669 VRW65669 VIA65669 UYE65669 UOI65669 UEM65669 TUQ65669 TKU65669 TAY65669 SRC65669 SHG65669 RXK65669 RNO65669 RDS65669 QTW65669 QKA65669 QAE65669 PQI65669 PGM65669 OWQ65669 OMU65669 OCY65669 NTC65669 NJG65669 MZK65669 MPO65669 MFS65669 LVW65669 LMA65669 LCE65669 KSI65669 KIM65669 JYQ65669 JOU65669 JEY65669 IVC65669 ILG65669 IBK65669 HRO65669 HHS65669 GXW65669 GOA65669 GEE65669 FUI65669 FKM65669 FAQ65669 EQU65669 EGY65669 DXC65669 DNG65669 DDK65669 CTO65669 CJS65669 BZW65669 BQA65669 BGE65669 AWI65669 AMM65669 ACQ65669 SU65669 IY65669 C65669 WVK132 WLO132 WBS132 VRW132 VIA132 UYE132 UOI132 UEM132 TUQ132 TKU132 TAY132 SRC132 SHG132 RXK132 RNO132 RDS132 QTW132 QKA132 QAE132 PQI132 PGM132 OWQ132 OMU132 OCY132 NTC132 NJG132 MZK132 MPO132 MFS132 LVW132 LMA132 LCE132 KSI132 KIM132 JYQ132 JOU132 JEY132 IVC132 ILG132 IBK132 HRO132 HHS132 GXW132 GOA132 GEE132 FUI132 FKM132 FAQ132 EQU132 EGY132 DXC132 DNG132 DDK132 CTO132 CJS132 BZW132 BQA132 BGE132 AWI132 AMM132 ACQ132 SU132 IY132">
      <formula1>$Q$155:$Q$159</formula1>
    </dataValidation>
    <dataValidation type="list" allowBlank="1" showInputMessage="1" showErrorMessage="1" sqref="B132 WVJ983044:WVJ983170 WLN983044:WLN983170 WBR983044:WBR983170 VRV983044:VRV983170 VHZ983044:VHZ983170 UYD983044:UYD983170 UOH983044:UOH983170 UEL983044:UEL983170 TUP983044:TUP983170 TKT983044:TKT983170 TAX983044:TAX983170 SRB983044:SRB983170 SHF983044:SHF983170 RXJ983044:RXJ983170 RNN983044:RNN983170 RDR983044:RDR983170 QTV983044:QTV983170 QJZ983044:QJZ983170 QAD983044:QAD983170 PQH983044:PQH983170 PGL983044:PGL983170 OWP983044:OWP983170 OMT983044:OMT983170 OCX983044:OCX983170 NTB983044:NTB983170 NJF983044:NJF983170 MZJ983044:MZJ983170 MPN983044:MPN983170 MFR983044:MFR983170 LVV983044:LVV983170 LLZ983044:LLZ983170 LCD983044:LCD983170 KSH983044:KSH983170 KIL983044:KIL983170 JYP983044:JYP983170 JOT983044:JOT983170 JEX983044:JEX983170 IVB983044:IVB983170 ILF983044:ILF983170 IBJ983044:IBJ983170 HRN983044:HRN983170 HHR983044:HHR983170 GXV983044:GXV983170 GNZ983044:GNZ983170 GED983044:GED983170 FUH983044:FUH983170 FKL983044:FKL983170 FAP983044:FAP983170 EQT983044:EQT983170 EGX983044:EGX983170 DXB983044:DXB983170 DNF983044:DNF983170 DDJ983044:DDJ983170 CTN983044:CTN983170 CJR983044:CJR983170 BZV983044:BZV983170 BPZ983044:BPZ983170 BGD983044:BGD983170 AWH983044:AWH983170 AML983044:AML983170 ACP983044:ACP983170 ST983044:ST983170 IX983044:IX983170 B983044:B983170 WVJ917508:WVJ917634 WLN917508:WLN917634 WBR917508:WBR917634 VRV917508:VRV917634 VHZ917508:VHZ917634 UYD917508:UYD917634 UOH917508:UOH917634 UEL917508:UEL917634 TUP917508:TUP917634 TKT917508:TKT917634 TAX917508:TAX917634 SRB917508:SRB917634 SHF917508:SHF917634 RXJ917508:RXJ917634 RNN917508:RNN917634 RDR917508:RDR917634 QTV917508:QTV917634 QJZ917508:QJZ917634 QAD917508:QAD917634 PQH917508:PQH917634 PGL917508:PGL917634 OWP917508:OWP917634 OMT917508:OMT917634 OCX917508:OCX917634 NTB917508:NTB917634 NJF917508:NJF917634 MZJ917508:MZJ917634 MPN917508:MPN917634 MFR917508:MFR917634 LVV917508:LVV917634 LLZ917508:LLZ917634 LCD917508:LCD917634 KSH917508:KSH917634 KIL917508:KIL917634 JYP917508:JYP917634 JOT917508:JOT917634 JEX917508:JEX917634 IVB917508:IVB917634 ILF917508:ILF917634 IBJ917508:IBJ917634 HRN917508:HRN917634 HHR917508:HHR917634 GXV917508:GXV917634 GNZ917508:GNZ917634 GED917508:GED917634 FUH917508:FUH917634 FKL917508:FKL917634 FAP917508:FAP917634 EQT917508:EQT917634 EGX917508:EGX917634 DXB917508:DXB917634 DNF917508:DNF917634 DDJ917508:DDJ917634 CTN917508:CTN917634 CJR917508:CJR917634 BZV917508:BZV917634 BPZ917508:BPZ917634 BGD917508:BGD917634 AWH917508:AWH917634 AML917508:AML917634 ACP917508:ACP917634 ST917508:ST917634 IX917508:IX917634 B917508:B917634 WVJ851972:WVJ852098 WLN851972:WLN852098 WBR851972:WBR852098 VRV851972:VRV852098 VHZ851972:VHZ852098 UYD851972:UYD852098 UOH851972:UOH852098 UEL851972:UEL852098 TUP851972:TUP852098 TKT851972:TKT852098 TAX851972:TAX852098 SRB851972:SRB852098 SHF851972:SHF852098 RXJ851972:RXJ852098 RNN851972:RNN852098 RDR851972:RDR852098 QTV851972:QTV852098 QJZ851972:QJZ852098 QAD851972:QAD852098 PQH851972:PQH852098 PGL851972:PGL852098 OWP851972:OWP852098 OMT851972:OMT852098 OCX851972:OCX852098 NTB851972:NTB852098 NJF851972:NJF852098 MZJ851972:MZJ852098 MPN851972:MPN852098 MFR851972:MFR852098 LVV851972:LVV852098 LLZ851972:LLZ852098 LCD851972:LCD852098 KSH851972:KSH852098 KIL851972:KIL852098 JYP851972:JYP852098 JOT851972:JOT852098 JEX851972:JEX852098 IVB851972:IVB852098 ILF851972:ILF852098 IBJ851972:IBJ852098 HRN851972:HRN852098 HHR851972:HHR852098 GXV851972:GXV852098 GNZ851972:GNZ852098 GED851972:GED852098 FUH851972:FUH852098 FKL851972:FKL852098 FAP851972:FAP852098 EQT851972:EQT852098 EGX851972:EGX852098 DXB851972:DXB852098 DNF851972:DNF852098 DDJ851972:DDJ852098 CTN851972:CTN852098 CJR851972:CJR852098 BZV851972:BZV852098 BPZ851972:BPZ852098 BGD851972:BGD852098 AWH851972:AWH852098 AML851972:AML852098 ACP851972:ACP852098 ST851972:ST852098 IX851972:IX852098 B851972:B852098 WVJ786436:WVJ786562 WLN786436:WLN786562 WBR786436:WBR786562 VRV786436:VRV786562 VHZ786436:VHZ786562 UYD786436:UYD786562 UOH786436:UOH786562 UEL786436:UEL786562 TUP786436:TUP786562 TKT786436:TKT786562 TAX786436:TAX786562 SRB786436:SRB786562 SHF786436:SHF786562 RXJ786436:RXJ786562 RNN786436:RNN786562 RDR786436:RDR786562 QTV786436:QTV786562 QJZ786436:QJZ786562 QAD786436:QAD786562 PQH786436:PQH786562 PGL786436:PGL786562 OWP786436:OWP786562 OMT786436:OMT786562 OCX786436:OCX786562 NTB786436:NTB786562 NJF786436:NJF786562 MZJ786436:MZJ786562 MPN786436:MPN786562 MFR786436:MFR786562 LVV786436:LVV786562 LLZ786436:LLZ786562 LCD786436:LCD786562 KSH786436:KSH786562 KIL786436:KIL786562 JYP786436:JYP786562 JOT786436:JOT786562 JEX786436:JEX786562 IVB786436:IVB786562 ILF786436:ILF786562 IBJ786436:IBJ786562 HRN786436:HRN786562 HHR786436:HHR786562 GXV786436:GXV786562 GNZ786436:GNZ786562 GED786436:GED786562 FUH786436:FUH786562 FKL786436:FKL786562 FAP786436:FAP786562 EQT786436:EQT786562 EGX786436:EGX786562 DXB786436:DXB786562 DNF786436:DNF786562 DDJ786436:DDJ786562 CTN786436:CTN786562 CJR786436:CJR786562 BZV786436:BZV786562 BPZ786436:BPZ786562 BGD786436:BGD786562 AWH786436:AWH786562 AML786436:AML786562 ACP786436:ACP786562 ST786436:ST786562 IX786436:IX786562 B786436:B786562 WVJ720900:WVJ721026 WLN720900:WLN721026 WBR720900:WBR721026 VRV720900:VRV721026 VHZ720900:VHZ721026 UYD720900:UYD721026 UOH720900:UOH721026 UEL720900:UEL721026 TUP720900:TUP721026 TKT720900:TKT721026 TAX720900:TAX721026 SRB720900:SRB721026 SHF720900:SHF721026 RXJ720900:RXJ721026 RNN720900:RNN721026 RDR720900:RDR721026 QTV720900:QTV721026 QJZ720900:QJZ721026 QAD720900:QAD721026 PQH720900:PQH721026 PGL720900:PGL721026 OWP720900:OWP721026 OMT720900:OMT721026 OCX720900:OCX721026 NTB720900:NTB721026 NJF720900:NJF721026 MZJ720900:MZJ721026 MPN720900:MPN721026 MFR720900:MFR721026 LVV720900:LVV721026 LLZ720900:LLZ721026 LCD720900:LCD721026 KSH720900:KSH721026 KIL720900:KIL721026 JYP720900:JYP721026 JOT720900:JOT721026 JEX720900:JEX721026 IVB720900:IVB721026 ILF720900:ILF721026 IBJ720900:IBJ721026 HRN720900:HRN721026 HHR720900:HHR721026 GXV720900:GXV721026 GNZ720900:GNZ721026 GED720900:GED721026 FUH720900:FUH721026 FKL720900:FKL721026 FAP720900:FAP721026 EQT720900:EQT721026 EGX720900:EGX721026 DXB720900:DXB721026 DNF720900:DNF721026 DDJ720900:DDJ721026 CTN720900:CTN721026 CJR720900:CJR721026 BZV720900:BZV721026 BPZ720900:BPZ721026 BGD720900:BGD721026 AWH720900:AWH721026 AML720900:AML721026 ACP720900:ACP721026 ST720900:ST721026 IX720900:IX721026 B720900:B721026 WVJ655364:WVJ655490 WLN655364:WLN655490 WBR655364:WBR655490 VRV655364:VRV655490 VHZ655364:VHZ655490 UYD655364:UYD655490 UOH655364:UOH655490 UEL655364:UEL655490 TUP655364:TUP655490 TKT655364:TKT655490 TAX655364:TAX655490 SRB655364:SRB655490 SHF655364:SHF655490 RXJ655364:RXJ655490 RNN655364:RNN655490 RDR655364:RDR655490 QTV655364:QTV655490 QJZ655364:QJZ655490 QAD655364:QAD655490 PQH655364:PQH655490 PGL655364:PGL655490 OWP655364:OWP655490 OMT655364:OMT655490 OCX655364:OCX655490 NTB655364:NTB655490 NJF655364:NJF655490 MZJ655364:MZJ655490 MPN655364:MPN655490 MFR655364:MFR655490 LVV655364:LVV655490 LLZ655364:LLZ655490 LCD655364:LCD655490 KSH655364:KSH655490 KIL655364:KIL655490 JYP655364:JYP655490 JOT655364:JOT655490 JEX655364:JEX655490 IVB655364:IVB655490 ILF655364:ILF655490 IBJ655364:IBJ655490 HRN655364:HRN655490 HHR655364:HHR655490 GXV655364:GXV655490 GNZ655364:GNZ655490 GED655364:GED655490 FUH655364:FUH655490 FKL655364:FKL655490 FAP655364:FAP655490 EQT655364:EQT655490 EGX655364:EGX655490 DXB655364:DXB655490 DNF655364:DNF655490 DDJ655364:DDJ655490 CTN655364:CTN655490 CJR655364:CJR655490 BZV655364:BZV655490 BPZ655364:BPZ655490 BGD655364:BGD655490 AWH655364:AWH655490 AML655364:AML655490 ACP655364:ACP655490 ST655364:ST655490 IX655364:IX655490 B655364:B655490 WVJ589828:WVJ589954 WLN589828:WLN589954 WBR589828:WBR589954 VRV589828:VRV589954 VHZ589828:VHZ589954 UYD589828:UYD589954 UOH589828:UOH589954 UEL589828:UEL589954 TUP589828:TUP589954 TKT589828:TKT589954 TAX589828:TAX589954 SRB589828:SRB589954 SHF589828:SHF589954 RXJ589828:RXJ589954 RNN589828:RNN589954 RDR589828:RDR589954 QTV589828:QTV589954 QJZ589828:QJZ589954 QAD589828:QAD589954 PQH589828:PQH589954 PGL589828:PGL589954 OWP589828:OWP589954 OMT589828:OMT589954 OCX589828:OCX589954 NTB589828:NTB589954 NJF589828:NJF589954 MZJ589828:MZJ589954 MPN589828:MPN589954 MFR589828:MFR589954 LVV589828:LVV589954 LLZ589828:LLZ589954 LCD589828:LCD589954 KSH589828:KSH589954 KIL589828:KIL589954 JYP589828:JYP589954 JOT589828:JOT589954 JEX589828:JEX589954 IVB589828:IVB589954 ILF589828:ILF589954 IBJ589828:IBJ589954 HRN589828:HRN589954 HHR589828:HHR589954 GXV589828:GXV589954 GNZ589828:GNZ589954 GED589828:GED589954 FUH589828:FUH589954 FKL589828:FKL589954 FAP589828:FAP589954 EQT589828:EQT589954 EGX589828:EGX589954 DXB589828:DXB589954 DNF589828:DNF589954 DDJ589828:DDJ589954 CTN589828:CTN589954 CJR589828:CJR589954 BZV589828:BZV589954 BPZ589828:BPZ589954 BGD589828:BGD589954 AWH589828:AWH589954 AML589828:AML589954 ACP589828:ACP589954 ST589828:ST589954 IX589828:IX589954 B589828:B589954 WVJ524292:WVJ524418 WLN524292:WLN524418 WBR524292:WBR524418 VRV524292:VRV524418 VHZ524292:VHZ524418 UYD524292:UYD524418 UOH524292:UOH524418 UEL524292:UEL524418 TUP524292:TUP524418 TKT524292:TKT524418 TAX524292:TAX524418 SRB524292:SRB524418 SHF524292:SHF524418 RXJ524292:RXJ524418 RNN524292:RNN524418 RDR524292:RDR524418 QTV524292:QTV524418 QJZ524292:QJZ524418 QAD524292:QAD524418 PQH524292:PQH524418 PGL524292:PGL524418 OWP524292:OWP524418 OMT524292:OMT524418 OCX524292:OCX524418 NTB524292:NTB524418 NJF524292:NJF524418 MZJ524292:MZJ524418 MPN524292:MPN524418 MFR524292:MFR524418 LVV524292:LVV524418 LLZ524292:LLZ524418 LCD524292:LCD524418 KSH524292:KSH524418 KIL524292:KIL524418 JYP524292:JYP524418 JOT524292:JOT524418 JEX524292:JEX524418 IVB524292:IVB524418 ILF524292:ILF524418 IBJ524292:IBJ524418 HRN524292:HRN524418 HHR524292:HHR524418 GXV524292:GXV524418 GNZ524292:GNZ524418 GED524292:GED524418 FUH524292:FUH524418 FKL524292:FKL524418 FAP524292:FAP524418 EQT524292:EQT524418 EGX524292:EGX524418 DXB524292:DXB524418 DNF524292:DNF524418 DDJ524292:DDJ524418 CTN524292:CTN524418 CJR524292:CJR524418 BZV524292:BZV524418 BPZ524292:BPZ524418 BGD524292:BGD524418 AWH524292:AWH524418 AML524292:AML524418 ACP524292:ACP524418 ST524292:ST524418 IX524292:IX524418 B524292:B524418 WVJ458756:WVJ458882 WLN458756:WLN458882 WBR458756:WBR458882 VRV458756:VRV458882 VHZ458756:VHZ458882 UYD458756:UYD458882 UOH458756:UOH458882 UEL458756:UEL458882 TUP458756:TUP458882 TKT458756:TKT458882 TAX458756:TAX458882 SRB458756:SRB458882 SHF458756:SHF458882 RXJ458756:RXJ458882 RNN458756:RNN458882 RDR458756:RDR458882 QTV458756:QTV458882 QJZ458756:QJZ458882 QAD458756:QAD458882 PQH458756:PQH458882 PGL458756:PGL458882 OWP458756:OWP458882 OMT458756:OMT458882 OCX458756:OCX458882 NTB458756:NTB458882 NJF458756:NJF458882 MZJ458756:MZJ458882 MPN458756:MPN458882 MFR458756:MFR458882 LVV458756:LVV458882 LLZ458756:LLZ458882 LCD458756:LCD458882 KSH458756:KSH458882 KIL458756:KIL458882 JYP458756:JYP458882 JOT458756:JOT458882 JEX458756:JEX458882 IVB458756:IVB458882 ILF458756:ILF458882 IBJ458756:IBJ458882 HRN458756:HRN458882 HHR458756:HHR458882 GXV458756:GXV458882 GNZ458756:GNZ458882 GED458756:GED458882 FUH458756:FUH458882 FKL458756:FKL458882 FAP458756:FAP458882 EQT458756:EQT458882 EGX458756:EGX458882 DXB458756:DXB458882 DNF458756:DNF458882 DDJ458756:DDJ458882 CTN458756:CTN458882 CJR458756:CJR458882 BZV458756:BZV458882 BPZ458756:BPZ458882 BGD458756:BGD458882 AWH458756:AWH458882 AML458756:AML458882 ACP458756:ACP458882 ST458756:ST458882 IX458756:IX458882 B458756:B458882 WVJ393220:WVJ393346 WLN393220:WLN393346 WBR393220:WBR393346 VRV393220:VRV393346 VHZ393220:VHZ393346 UYD393220:UYD393346 UOH393220:UOH393346 UEL393220:UEL393346 TUP393220:TUP393346 TKT393220:TKT393346 TAX393220:TAX393346 SRB393220:SRB393346 SHF393220:SHF393346 RXJ393220:RXJ393346 RNN393220:RNN393346 RDR393220:RDR393346 QTV393220:QTV393346 QJZ393220:QJZ393346 QAD393220:QAD393346 PQH393220:PQH393346 PGL393220:PGL393346 OWP393220:OWP393346 OMT393220:OMT393346 OCX393220:OCX393346 NTB393220:NTB393346 NJF393220:NJF393346 MZJ393220:MZJ393346 MPN393220:MPN393346 MFR393220:MFR393346 LVV393220:LVV393346 LLZ393220:LLZ393346 LCD393220:LCD393346 KSH393220:KSH393346 KIL393220:KIL393346 JYP393220:JYP393346 JOT393220:JOT393346 JEX393220:JEX393346 IVB393220:IVB393346 ILF393220:ILF393346 IBJ393220:IBJ393346 HRN393220:HRN393346 HHR393220:HHR393346 GXV393220:GXV393346 GNZ393220:GNZ393346 GED393220:GED393346 FUH393220:FUH393346 FKL393220:FKL393346 FAP393220:FAP393346 EQT393220:EQT393346 EGX393220:EGX393346 DXB393220:DXB393346 DNF393220:DNF393346 DDJ393220:DDJ393346 CTN393220:CTN393346 CJR393220:CJR393346 BZV393220:BZV393346 BPZ393220:BPZ393346 BGD393220:BGD393346 AWH393220:AWH393346 AML393220:AML393346 ACP393220:ACP393346 ST393220:ST393346 IX393220:IX393346 B393220:B393346 WVJ327684:WVJ327810 WLN327684:WLN327810 WBR327684:WBR327810 VRV327684:VRV327810 VHZ327684:VHZ327810 UYD327684:UYD327810 UOH327684:UOH327810 UEL327684:UEL327810 TUP327684:TUP327810 TKT327684:TKT327810 TAX327684:TAX327810 SRB327684:SRB327810 SHF327684:SHF327810 RXJ327684:RXJ327810 RNN327684:RNN327810 RDR327684:RDR327810 QTV327684:QTV327810 QJZ327684:QJZ327810 QAD327684:QAD327810 PQH327684:PQH327810 PGL327684:PGL327810 OWP327684:OWP327810 OMT327684:OMT327810 OCX327684:OCX327810 NTB327684:NTB327810 NJF327684:NJF327810 MZJ327684:MZJ327810 MPN327684:MPN327810 MFR327684:MFR327810 LVV327684:LVV327810 LLZ327684:LLZ327810 LCD327684:LCD327810 KSH327684:KSH327810 KIL327684:KIL327810 JYP327684:JYP327810 JOT327684:JOT327810 JEX327684:JEX327810 IVB327684:IVB327810 ILF327684:ILF327810 IBJ327684:IBJ327810 HRN327684:HRN327810 HHR327684:HHR327810 GXV327684:GXV327810 GNZ327684:GNZ327810 GED327684:GED327810 FUH327684:FUH327810 FKL327684:FKL327810 FAP327684:FAP327810 EQT327684:EQT327810 EGX327684:EGX327810 DXB327684:DXB327810 DNF327684:DNF327810 DDJ327684:DDJ327810 CTN327684:CTN327810 CJR327684:CJR327810 BZV327684:BZV327810 BPZ327684:BPZ327810 BGD327684:BGD327810 AWH327684:AWH327810 AML327684:AML327810 ACP327684:ACP327810 ST327684:ST327810 IX327684:IX327810 B327684:B327810 WVJ262148:WVJ262274 WLN262148:WLN262274 WBR262148:WBR262274 VRV262148:VRV262274 VHZ262148:VHZ262274 UYD262148:UYD262274 UOH262148:UOH262274 UEL262148:UEL262274 TUP262148:TUP262274 TKT262148:TKT262274 TAX262148:TAX262274 SRB262148:SRB262274 SHF262148:SHF262274 RXJ262148:RXJ262274 RNN262148:RNN262274 RDR262148:RDR262274 QTV262148:QTV262274 QJZ262148:QJZ262274 QAD262148:QAD262274 PQH262148:PQH262274 PGL262148:PGL262274 OWP262148:OWP262274 OMT262148:OMT262274 OCX262148:OCX262274 NTB262148:NTB262274 NJF262148:NJF262274 MZJ262148:MZJ262274 MPN262148:MPN262274 MFR262148:MFR262274 LVV262148:LVV262274 LLZ262148:LLZ262274 LCD262148:LCD262274 KSH262148:KSH262274 KIL262148:KIL262274 JYP262148:JYP262274 JOT262148:JOT262274 JEX262148:JEX262274 IVB262148:IVB262274 ILF262148:ILF262274 IBJ262148:IBJ262274 HRN262148:HRN262274 HHR262148:HHR262274 GXV262148:GXV262274 GNZ262148:GNZ262274 GED262148:GED262274 FUH262148:FUH262274 FKL262148:FKL262274 FAP262148:FAP262274 EQT262148:EQT262274 EGX262148:EGX262274 DXB262148:DXB262274 DNF262148:DNF262274 DDJ262148:DDJ262274 CTN262148:CTN262274 CJR262148:CJR262274 BZV262148:BZV262274 BPZ262148:BPZ262274 BGD262148:BGD262274 AWH262148:AWH262274 AML262148:AML262274 ACP262148:ACP262274 ST262148:ST262274 IX262148:IX262274 B262148:B262274 WVJ196612:WVJ196738 WLN196612:WLN196738 WBR196612:WBR196738 VRV196612:VRV196738 VHZ196612:VHZ196738 UYD196612:UYD196738 UOH196612:UOH196738 UEL196612:UEL196738 TUP196612:TUP196738 TKT196612:TKT196738 TAX196612:TAX196738 SRB196612:SRB196738 SHF196612:SHF196738 RXJ196612:RXJ196738 RNN196612:RNN196738 RDR196612:RDR196738 QTV196612:QTV196738 QJZ196612:QJZ196738 QAD196612:QAD196738 PQH196612:PQH196738 PGL196612:PGL196738 OWP196612:OWP196738 OMT196612:OMT196738 OCX196612:OCX196738 NTB196612:NTB196738 NJF196612:NJF196738 MZJ196612:MZJ196738 MPN196612:MPN196738 MFR196612:MFR196738 LVV196612:LVV196738 LLZ196612:LLZ196738 LCD196612:LCD196738 KSH196612:KSH196738 KIL196612:KIL196738 JYP196612:JYP196738 JOT196612:JOT196738 JEX196612:JEX196738 IVB196612:IVB196738 ILF196612:ILF196738 IBJ196612:IBJ196738 HRN196612:HRN196738 HHR196612:HHR196738 GXV196612:GXV196738 GNZ196612:GNZ196738 GED196612:GED196738 FUH196612:FUH196738 FKL196612:FKL196738 FAP196612:FAP196738 EQT196612:EQT196738 EGX196612:EGX196738 DXB196612:DXB196738 DNF196612:DNF196738 DDJ196612:DDJ196738 CTN196612:CTN196738 CJR196612:CJR196738 BZV196612:BZV196738 BPZ196612:BPZ196738 BGD196612:BGD196738 AWH196612:AWH196738 AML196612:AML196738 ACP196612:ACP196738 ST196612:ST196738 IX196612:IX196738 B196612:B196738 WVJ131076:WVJ131202 WLN131076:WLN131202 WBR131076:WBR131202 VRV131076:VRV131202 VHZ131076:VHZ131202 UYD131076:UYD131202 UOH131076:UOH131202 UEL131076:UEL131202 TUP131076:TUP131202 TKT131076:TKT131202 TAX131076:TAX131202 SRB131076:SRB131202 SHF131076:SHF131202 RXJ131076:RXJ131202 RNN131076:RNN131202 RDR131076:RDR131202 QTV131076:QTV131202 QJZ131076:QJZ131202 QAD131076:QAD131202 PQH131076:PQH131202 PGL131076:PGL131202 OWP131076:OWP131202 OMT131076:OMT131202 OCX131076:OCX131202 NTB131076:NTB131202 NJF131076:NJF131202 MZJ131076:MZJ131202 MPN131076:MPN131202 MFR131076:MFR131202 LVV131076:LVV131202 LLZ131076:LLZ131202 LCD131076:LCD131202 KSH131076:KSH131202 KIL131076:KIL131202 JYP131076:JYP131202 JOT131076:JOT131202 JEX131076:JEX131202 IVB131076:IVB131202 ILF131076:ILF131202 IBJ131076:IBJ131202 HRN131076:HRN131202 HHR131076:HHR131202 GXV131076:GXV131202 GNZ131076:GNZ131202 GED131076:GED131202 FUH131076:FUH131202 FKL131076:FKL131202 FAP131076:FAP131202 EQT131076:EQT131202 EGX131076:EGX131202 DXB131076:DXB131202 DNF131076:DNF131202 DDJ131076:DDJ131202 CTN131076:CTN131202 CJR131076:CJR131202 BZV131076:BZV131202 BPZ131076:BPZ131202 BGD131076:BGD131202 AWH131076:AWH131202 AML131076:AML131202 ACP131076:ACP131202 ST131076:ST131202 IX131076:IX131202 B131076:B131202 WVJ65540:WVJ65666 WLN65540:WLN65666 WBR65540:WBR65666 VRV65540:VRV65666 VHZ65540:VHZ65666 UYD65540:UYD65666 UOH65540:UOH65666 UEL65540:UEL65666 TUP65540:TUP65666 TKT65540:TKT65666 TAX65540:TAX65666 SRB65540:SRB65666 SHF65540:SHF65666 RXJ65540:RXJ65666 RNN65540:RNN65666 RDR65540:RDR65666 QTV65540:QTV65666 QJZ65540:QJZ65666 QAD65540:QAD65666 PQH65540:PQH65666 PGL65540:PGL65666 OWP65540:OWP65666 OMT65540:OMT65666 OCX65540:OCX65666 NTB65540:NTB65666 NJF65540:NJF65666 MZJ65540:MZJ65666 MPN65540:MPN65666 MFR65540:MFR65666 LVV65540:LVV65666 LLZ65540:LLZ65666 LCD65540:LCD65666 KSH65540:KSH65666 KIL65540:KIL65666 JYP65540:JYP65666 JOT65540:JOT65666 JEX65540:JEX65666 IVB65540:IVB65666 ILF65540:ILF65666 IBJ65540:IBJ65666 HRN65540:HRN65666 HHR65540:HHR65666 GXV65540:GXV65666 GNZ65540:GNZ65666 GED65540:GED65666 FUH65540:FUH65666 FKL65540:FKL65666 FAP65540:FAP65666 EQT65540:EQT65666 EGX65540:EGX65666 DXB65540:DXB65666 DNF65540:DNF65666 DDJ65540:DDJ65666 CTN65540:CTN65666 CJR65540:CJR65666 BZV65540:BZV65666 BPZ65540:BPZ65666 BGD65540:BGD65666 AWH65540:AWH65666 AML65540:AML65666 ACP65540:ACP65666 ST65540:ST65666 IX65540:IX65666 B65540:B65666 WVJ3:WVJ129 WLN3:WLN129 WBR3:WBR129 VRV3:VRV129 VHZ3:VHZ129 UYD3:UYD129 UOH3:UOH129 UEL3:UEL129 TUP3:TUP129 TKT3:TKT129 TAX3:TAX129 SRB3:SRB129 SHF3:SHF129 RXJ3:RXJ129 RNN3:RNN129 RDR3:RDR129 QTV3:QTV129 QJZ3:QJZ129 QAD3:QAD129 PQH3:PQH129 PGL3:PGL129 OWP3:OWP129 OMT3:OMT129 OCX3:OCX129 NTB3:NTB129 NJF3:NJF129 MZJ3:MZJ129 MPN3:MPN129 MFR3:MFR129 LVV3:LVV129 LLZ3:LLZ129 LCD3:LCD129 KSH3:KSH129 KIL3:KIL129 JYP3:JYP129 JOT3:JOT129 JEX3:JEX129 IVB3:IVB129 ILF3:ILF129 IBJ3:IBJ129 HRN3:HRN129 HHR3:HHR129 GXV3:GXV129 GNZ3:GNZ129 GED3:GED129 FUH3:FUH129 FKL3:FKL129 FAP3:FAP129 EQT3:EQT129 EGX3:EGX129 DXB3:DXB129 DNF3:DNF129 DDJ3:DDJ129 CTN3:CTN129 CJR3:CJR129 BZV3:BZV129 BPZ3:BPZ129 BGD3:BGD129 AWH3:AWH129 AML3:AML129 ACP3:ACP129 ST3:ST129 IX3:IX129 B3:B129 WVJ983173 WLN983173 WBR983173 VRV983173 VHZ983173 UYD983173 UOH983173 UEL983173 TUP983173 TKT983173 TAX983173 SRB983173 SHF983173 RXJ983173 RNN983173 RDR983173 QTV983173 QJZ983173 QAD983173 PQH983173 PGL983173 OWP983173 OMT983173 OCX983173 NTB983173 NJF983173 MZJ983173 MPN983173 MFR983173 LVV983173 LLZ983173 LCD983173 KSH983173 KIL983173 JYP983173 JOT983173 JEX983173 IVB983173 ILF983173 IBJ983173 HRN983173 HHR983173 GXV983173 GNZ983173 GED983173 FUH983173 FKL983173 FAP983173 EQT983173 EGX983173 DXB983173 DNF983173 DDJ983173 CTN983173 CJR983173 BZV983173 BPZ983173 BGD983173 AWH983173 AML983173 ACP983173 ST983173 IX983173 B983173 WVJ917637 WLN917637 WBR917637 VRV917637 VHZ917637 UYD917637 UOH917637 UEL917637 TUP917637 TKT917637 TAX917637 SRB917637 SHF917637 RXJ917637 RNN917637 RDR917637 QTV917637 QJZ917637 QAD917637 PQH917637 PGL917637 OWP917637 OMT917637 OCX917637 NTB917637 NJF917637 MZJ917637 MPN917637 MFR917637 LVV917637 LLZ917637 LCD917637 KSH917637 KIL917637 JYP917637 JOT917637 JEX917637 IVB917637 ILF917637 IBJ917637 HRN917637 HHR917637 GXV917637 GNZ917637 GED917637 FUH917637 FKL917637 FAP917637 EQT917637 EGX917637 DXB917637 DNF917637 DDJ917637 CTN917637 CJR917637 BZV917637 BPZ917637 BGD917637 AWH917637 AML917637 ACP917637 ST917637 IX917637 B917637 WVJ852101 WLN852101 WBR852101 VRV852101 VHZ852101 UYD852101 UOH852101 UEL852101 TUP852101 TKT852101 TAX852101 SRB852101 SHF852101 RXJ852101 RNN852101 RDR852101 QTV852101 QJZ852101 QAD852101 PQH852101 PGL852101 OWP852101 OMT852101 OCX852101 NTB852101 NJF852101 MZJ852101 MPN852101 MFR852101 LVV852101 LLZ852101 LCD852101 KSH852101 KIL852101 JYP852101 JOT852101 JEX852101 IVB852101 ILF852101 IBJ852101 HRN852101 HHR852101 GXV852101 GNZ852101 GED852101 FUH852101 FKL852101 FAP852101 EQT852101 EGX852101 DXB852101 DNF852101 DDJ852101 CTN852101 CJR852101 BZV852101 BPZ852101 BGD852101 AWH852101 AML852101 ACP852101 ST852101 IX852101 B852101 WVJ786565 WLN786565 WBR786565 VRV786565 VHZ786565 UYD786565 UOH786565 UEL786565 TUP786565 TKT786565 TAX786565 SRB786565 SHF786565 RXJ786565 RNN786565 RDR786565 QTV786565 QJZ786565 QAD786565 PQH786565 PGL786565 OWP786565 OMT786565 OCX786565 NTB786565 NJF786565 MZJ786565 MPN786565 MFR786565 LVV786565 LLZ786565 LCD786565 KSH786565 KIL786565 JYP786565 JOT786565 JEX786565 IVB786565 ILF786565 IBJ786565 HRN786565 HHR786565 GXV786565 GNZ786565 GED786565 FUH786565 FKL786565 FAP786565 EQT786565 EGX786565 DXB786565 DNF786565 DDJ786565 CTN786565 CJR786565 BZV786565 BPZ786565 BGD786565 AWH786565 AML786565 ACP786565 ST786565 IX786565 B786565 WVJ721029 WLN721029 WBR721029 VRV721029 VHZ721029 UYD721029 UOH721029 UEL721029 TUP721029 TKT721029 TAX721029 SRB721029 SHF721029 RXJ721029 RNN721029 RDR721029 QTV721029 QJZ721029 QAD721029 PQH721029 PGL721029 OWP721029 OMT721029 OCX721029 NTB721029 NJF721029 MZJ721029 MPN721029 MFR721029 LVV721029 LLZ721029 LCD721029 KSH721029 KIL721029 JYP721029 JOT721029 JEX721029 IVB721029 ILF721029 IBJ721029 HRN721029 HHR721029 GXV721029 GNZ721029 GED721029 FUH721029 FKL721029 FAP721029 EQT721029 EGX721029 DXB721029 DNF721029 DDJ721029 CTN721029 CJR721029 BZV721029 BPZ721029 BGD721029 AWH721029 AML721029 ACP721029 ST721029 IX721029 B721029 WVJ655493 WLN655493 WBR655493 VRV655493 VHZ655493 UYD655493 UOH655493 UEL655493 TUP655493 TKT655493 TAX655493 SRB655493 SHF655493 RXJ655493 RNN655493 RDR655493 QTV655493 QJZ655493 QAD655493 PQH655493 PGL655493 OWP655493 OMT655493 OCX655493 NTB655493 NJF655493 MZJ655493 MPN655493 MFR655493 LVV655493 LLZ655493 LCD655493 KSH655493 KIL655493 JYP655493 JOT655493 JEX655493 IVB655493 ILF655493 IBJ655493 HRN655493 HHR655493 GXV655493 GNZ655493 GED655493 FUH655493 FKL655493 FAP655493 EQT655493 EGX655493 DXB655493 DNF655493 DDJ655493 CTN655493 CJR655493 BZV655493 BPZ655493 BGD655493 AWH655493 AML655493 ACP655493 ST655493 IX655493 B655493 WVJ589957 WLN589957 WBR589957 VRV589957 VHZ589957 UYD589957 UOH589957 UEL589957 TUP589957 TKT589957 TAX589957 SRB589957 SHF589957 RXJ589957 RNN589957 RDR589957 QTV589957 QJZ589957 QAD589957 PQH589957 PGL589957 OWP589957 OMT589957 OCX589957 NTB589957 NJF589957 MZJ589957 MPN589957 MFR589957 LVV589957 LLZ589957 LCD589957 KSH589957 KIL589957 JYP589957 JOT589957 JEX589957 IVB589957 ILF589957 IBJ589957 HRN589957 HHR589957 GXV589957 GNZ589957 GED589957 FUH589957 FKL589957 FAP589957 EQT589957 EGX589957 DXB589957 DNF589957 DDJ589957 CTN589957 CJR589957 BZV589957 BPZ589957 BGD589957 AWH589957 AML589957 ACP589957 ST589957 IX589957 B589957 WVJ524421 WLN524421 WBR524421 VRV524421 VHZ524421 UYD524421 UOH524421 UEL524421 TUP524421 TKT524421 TAX524421 SRB524421 SHF524421 RXJ524421 RNN524421 RDR524421 QTV524421 QJZ524421 QAD524421 PQH524421 PGL524421 OWP524421 OMT524421 OCX524421 NTB524421 NJF524421 MZJ524421 MPN524421 MFR524421 LVV524421 LLZ524421 LCD524421 KSH524421 KIL524421 JYP524421 JOT524421 JEX524421 IVB524421 ILF524421 IBJ524421 HRN524421 HHR524421 GXV524421 GNZ524421 GED524421 FUH524421 FKL524421 FAP524421 EQT524421 EGX524421 DXB524421 DNF524421 DDJ524421 CTN524421 CJR524421 BZV524421 BPZ524421 BGD524421 AWH524421 AML524421 ACP524421 ST524421 IX524421 B524421 WVJ458885 WLN458885 WBR458885 VRV458885 VHZ458885 UYD458885 UOH458885 UEL458885 TUP458885 TKT458885 TAX458885 SRB458885 SHF458885 RXJ458885 RNN458885 RDR458885 QTV458885 QJZ458885 QAD458885 PQH458885 PGL458885 OWP458885 OMT458885 OCX458885 NTB458885 NJF458885 MZJ458885 MPN458885 MFR458885 LVV458885 LLZ458885 LCD458885 KSH458885 KIL458885 JYP458885 JOT458885 JEX458885 IVB458885 ILF458885 IBJ458885 HRN458885 HHR458885 GXV458885 GNZ458885 GED458885 FUH458885 FKL458885 FAP458885 EQT458885 EGX458885 DXB458885 DNF458885 DDJ458885 CTN458885 CJR458885 BZV458885 BPZ458885 BGD458885 AWH458885 AML458885 ACP458885 ST458885 IX458885 B458885 WVJ393349 WLN393349 WBR393349 VRV393349 VHZ393349 UYD393349 UOH393349 UEL393349 TUP393349 TKT393349 TAX393349 SRB393349 SHF393349 RXJ393349 RNN393349 RDR393349 QTV393349 QJZ393349 QAD393349 PQH393349 PGL393349 OWP393349 OMT393349 OCX393349 NTB393349 NJF393349 MZJ393349 MPN393349 MFR393349 LVV393349 LLZ393349 LCD393349 KSH393349 KIL393349 JYP393349 JOT393349 JEX393349 IVB393349 ILF393349 IBJ393349 HRN393349 HHR393349 GXV393349 GNZ393349 GED393349 FUH393349 FKL393349 FAP393349 EQT393349 EGX393349 DXB393349 DNF393349 DDJ393349 CTN393349 CJR393349 BZV393349 BPZ393349 BGD393349 AWH393349 AML393349 ACP393349 ST393349 IX393349 B393349 WVJ327813 WLN327813 WBR327813 VRV327813 VHZ327813 UYD327813 UOH327813 UEL327813 TUP327813 TKT327813 TAX327813 SRB327813 SHF327813 RXJ327813 RNN327813 RDR327813 QTV327813 QJZ327813 QAD327813 PQH327813 PGL327813 OWP327813 OMT327813 OCX327813 NTB327813 NJF327813 MZJ327813 MPN327813 MFR327813 LVV327813 LLZ327813 LCD327813 KSH327813 KIL327813 JYP327813 JOT327813 JEX327813 IVB327813 ILF327813 IBJ327813 HRN327813 HHR327813 GXV327813 GNZ327813 GED327813 FUH327813 FKL327813 FAP327813 EQT327813 EGX327813 DXB327813 DNF327813 DDJ327813 CTN327813 CJR327813 BZV327813 BPZ327813 BGD327813 AWH327813 AML327813 ACP327813 ST327813 IX327813 B327813 WVJ262277 WLN262277 WBR262277 VRV262277 VHZ262277 UYD262277 UOH262277 UEL262277 TUP262277 TKT262277 TAX262277 SRB262277 SHF262277 RXJ262277 RNN262277 RDR262277 QTV262277 QJZ262277 QAD262277 PQH262277 PGL262277 OWP262277 OMT262277 OCX262277 NTB262277 NJF262277 MZJ262277 MPN262277 MFR262277 LVV262277 LLZ262277 LCD262277 KSH262277 KIL262277 JYP262277 JOT262277 JEX262277 IVB262277 ILF262277 IBJ262277 HRN262277 HHR262277 GXV262277 GNZ262277 GED262277 FUH262277 FKL262277 FAP262277 EQT262277 EGX262277 DXB262277 DNF262277 DDJ262277 CTN262277 CJR262277 BZV262277 BPZ262277 BGD262277 AWH262277 AML262277 ACP262277 ST262277 IX262277 B262277 WVJ196741 WLN196741 WBR196741 VRV196741 VHZ196741 UYD196741 UOH196741 UEL196741 TUP196741 TKT196741 TAX196741 SRB196741 SHF196741 RXJ196741 RNN196741 RDR196741 QTV196741 QJZ196741 QAD196741 PQH196741 PGL196741 OWP196741 OMT196741 OCX196741 NTB196741 NJF196741 MZJ196741 MPN196741 MFR196741 LVV196741 LLZ196741 LCD196741 KSH196741 KIL196741 JYP196741 JOT196741 JEX196741 IVB196741 ILF196741 IBJ196741 HRN196741 HHR196741 GXV196741 GNZ196741 GED196741 FUH196741 FKL196741 FAP196741 EQT196741 EGX196741 DXB196741 DNF196741 DDJ196741 CTN196741 CJR196741 BZV196741 BPZ196741 BGD196741 AWH196741 AML196741 ACP196741 ST196741 IX196741 B196741 WVJ131205 WLN131205 WBR131205 VRV131205 VHZ131205 UYD131205 UOH131205 UEL131205 TUP131205 TKT131205 TAX131205 SRB131205 SHF131205 RXJ131205 RNN131205 RDR131205 QTV131205 QJZ131205 QAD131205 PQH131205 PGL131205 OWP131205 OMT131205 OCX131205 NTB131205 NJF131205 MZJ131205 MPN131205 MFR131205 LVV131205 LLZ131205 LCD131205 KSH131205 KIL131205 JYP131205 JOT131205 JEX131205 IVB131205 ILF131205 IBJ131205 HRN131205 HHR131205 GXV131205 GNZ131205 GED131205 FUH131205 FKL131205 FAP131205 EQT131205 EGX131205 DXB131205 DNF131205 DDJ131205 CTN131205 CJR131205 BZV131205 BPZ131205 BGD131205 AWH131205 AML131205 ACP131205 ST131205 IX131205 B131205 WVJ65669 WLN65669 WBR65669 VRV65669 VHZ65669 UYD65669 UOH65669 UEL65669 TUP65669 TKT65669 TAX65669 SRB65669 SHF65669 RXJ65669 RNN65669 RDR65669 QTV65669 QJZ65669 QAD65669 PQH65669 PGL65669 OWP65669 OMT65669 OCX65669 NTB65669 NJF65669 MZJ65669 MPN65669 MFR65669 LVV65669 LLZ65669 LCD65669 KSH65669 KIL65669 JYP65669 JOT65669 JEX65669 IVB65669 ILF65669 IBJ65669 HRN65669 HHR65669 GXV65669 GNZ65669 GED65669 FUH65669 FKL65669 FAP65669 EQT65669 EGX65669 DXB65669 DNF65669 DDJ65669 CTN65669 CJR65669 BZV65669 BPZ65669 BGD65669 AWH65669 AML65669 ACP65669 ST65669 IX65669 B65669 WVJ132 WLN132 WBR132 VRV132 VHZ132 UYD132 UOH132 UEL132 TUP132 TKT132 TAX132 SRB132 SHF132 RXJ132 RNN132 RDR132 QTV132 QJZ132 QAD132 PQH132 PGL132 OWP132 OMT132 OCX132 NTB132 NJF132 MZJ132 MPN132 MFR132 LVV132 LLZ132 LCD132 KSH132 KIL132 JYP132 JOT132 JEX132 IVB132 ILF132 IBJ132 HRN132 HHR132 GXV132 GNZ132 GED132 FUH132 FKL132 FAP132 EQT132 EGX132 DXB132 DNF132 DDJ132 CTN132 CJR132 BZV132 BPZ132 BGD132 AWH132 AML132 ACP132 ST132 IX132">
      <formula1>$P$155:$P$157</formula1>
    </dataValidation>
  </dataValidations>
  <pageMargins left="0.37" right="0.17" top="0.75" bottom="0.4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1</vt:i4>
      </vt:variant>
    </vt:vector>
  </HeadingPairs>
  <TitlesOfParts>
    <vt:vector size="1" baseType="lpstr">
      <vt:lpstr> Sheet 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vslavova</dc:creator>
  <cp:lastModifiedBy>vslavova</cp:lastModifiedBy>
  <cp:lastPrinted>2023-07-10T15:11:37Z</cp:lastPrinted>
  <dcterms:created xsi:type="dcterms:W3CDTF">2023-07-07T15:36:12Z</dcterms:created>
  <dcterms:modified xsi:type="dcterms:W3CDTF">2023-07-10T15:16:28Z</dcterms:modified>
</cp:coreProperties>
</file>